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/>
  <mc:AlternateContent xmlns:mc="http://schemas.openxmlformats.org/markup-compatibility/2006">
    <mc:Choice Requires="x15">
      <x15ac:absPath xmlns:x15ac="http://schemas.microsoft.com/office/spreadsheetml/2010/11/ac" url="/Users/thandiwematyobeni/Downloads/"/>
    </mc:Choice>
  </mc:AlternateContent>
  <xr:revisionPtr revIDLastSave="0" documentId="13_ncr:1_{0468DD3F-D0BF-FD47-9E1A-7ADA17B52475}" xr6:coauthVersionLast="47" xr6:coauthVersionMax="47" xr10:uidLastSave="{00000000-0000-0000-0000-000000000000}"/>
  <bookViews>
    <workbookView xWindow="0" yWindow="500" windowWidth="30060" windowHeight="18680" activeTab="2" xr2:uid="{00000000-000D-0000-FFFF-FFFF00000000}"/>
  </bookViews>
  <sheets>
    <sheet name="2023" sheetId="1" r:id="rId1"/>
    <sheet name="2022" sheetId="2" r:id="rId2"/>
    <sheet name="2021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9" roundtripDataChecksum="5bIZtLvtSbn3MZGhT9iXh0IVAI9YfwkQ5ytCl9neeFo="/>
    </ext>
  </extLst>
</workbook>
</file>

<file path=xl/calcChain.xml><?xml version="1.0" encoding="utf-8"?>
<calcChain xmlns="http://schemas.openxmlformats.org/spreadsheetml/2006/main">
  <c r="B50" i="4" l="1"/>
  <c r="G67" i="2"/>
  <c r="G54" i="2"/>
  <c r="G45" i="2"/>
  <c r="G14" i="2"/>
  <c r="G6" i="2"/>
  <c r="G71" i="1"/>
  <c r="G16" i="1"/>
</calcChain>
</file>

<file path=xl/sharedStrings.xml><?xml version="1.0" encoding="utf-8"?>
<sst xmlns="http://schemas.openxmlformats.org/spreadsheetml/2006/main" count="983" uniqueCount="425">
  <si>
    <t>FACULTY</t>
  </si>
  <si>
    <t>PROGRAMME</t>
  </si>
  <si>
    <t xml:space="preserve">TYPE OF PROGRAMME </t>
  </si>
  <si>
    <t>COMMUNITY PARTNER/S</t>
  </si>
  <si>
    <t>DEPARTMENT</t>
  </si>
  <si>
    <t>STUDENT LEVEL</t>
  </si>
  <si>
    <t>STUDENT NUMBERS</t>
  </si>
  <si>
    <t>EMAIL</t>
  </si>
  <si>
    <t>Commerce</t>
  </si>
  <si>
    <t>ADC Business Support</t>
  </si>
  <si>
    <t>Service-learning</t>
  </si>
  <si>
    <t>ADC</t>
  </si>
  <si>
    <t>Management</t>
  </si>
  <si>
    <t>Honours</t>
  </si>
  <si>
    <t>Xolile Antoni</t>
  </si>
  <si>
    <t>EMS tutoring grade 9</t>
  </si>
  <si>
    <t>service-learning</t>
  </si>
  <si>
    <t>Khutliso Daniels/Ntsika</t>
  </si>
  <si>
    <t>Accounting</t>
  </si>
  <si>
    <t>3rd years</t>
  </si>
  <si>
    <t>Sazi Mabaso /sone Pretorius</t>
  </si>
  <si>
    <t>s.pretorius@ru.ac.za/ s.mabaso@ru.ac.za</t>
  </si>
  <si>
    <t>Matric economics tutoring</t>
  </si>
  <si>
    <t>CEL</t>
  </si>
  <si>
    <t>GADRA Matric School</t>
  </si>
  <si>
    <t>Economics</t>
  </si>
  <si>
    <t>Prof Gavin Keeton and Abongile Bom</t>
  </si>
  <si>
    <t>g.keeton@ru.ac.za/a.bom@ru.ac.za</t>
  </si>
  <si>
    <t>Fundraising and auditing</t>
  </si>
  <si>
    <t>SPCA/ Makana Vet Clinic</t>
  </si>
  <si>
    <t>4th years</t>
  </si>
  <si>
    <t>Sone Pretorius</t>
  </si>
  <si>
    <t>s.pretorius@ru.ac.za</t>
  </si>
  <si>
    <t>Developing financial literacy using JSE schools challenge</t>
  </si>
  <si>
    <t>Masters</t>
  </si>
  <si>
    <t>Dr Sibani Khumalo</t>
  </si>
  <si>
    <t>s.khumalo@ru.ac.za</t>
  </si>
  <si>
    <t>Economics Service Learning</t>
  </si>
  <si>
    <t>Service-Learning</t>
  </si>
  <si>
    <t>Eluxolweni</t>
  </si>
  <si>
    <t>Honors</t>
  </si>
  <si>
    <t>Dr. Tamaryn Friderichs</t>
  </si>
  <si>
    <t>t.friderichs@ru.ac.za</t>
  </si>
  <si>
    <t>Postgraduate Diploma in Enterprise Management</t>
  </si>
  <si>
    <t>Dept Soc Dev &amp; 6 Co-ops</t>
  </si>
  <si>
    <t>Business School</t>
  </si>
  <si>
    <t xml:space="preserve">Postgraduate </t>
  </si>
  <si>
    <t>Ms Tshidi Mohapeloa</t>
  </si>
  <si>
    <t>t.mohapeloa@ru.ac.za</t>
  </si>
  <si>
    <t xml:space="preserve">Financial Skills course </t>
  </si>
  <si>
    <t>GBS Bank, Vulindlela Parents</t>
  </si>
  <si>
    <t xml:space="preserve">Dr. Antoni Xolile </t>
  </si>
  <si>
    <t>a.xolile@ru.ac.za</t>
  </si>
  <si>
    <t>Web page maintaininance Rhodes day care centre</t>
  </si>
  <si>
    <t>Rhodes day care centre</t>
  </si>
  <si>
    <t>Information systems</t>
  </si>
  <si>
    <t>Schools mentoring programme</t>
  </si>
  <si>
    <t>Local schools</t>
  </si>
  <si>
    <t>Information Systems</t>
  </si>
  <si>
    <t xml:space="preserve">Total number of students: </t>
  </si>
  <si>
    <t>Education</t>
  </si>
  <si>
    <t>Spelling Bee</t>
  </si>
  <si>
    <t>1st years BEd</t>
  </si>
  <si>
    <t>Lise Westaway ; Tamarryn Booysen; Samu Chikiwa and Gobodwana</t>
  </si>
  <si>
    <t>l.westaway@ru.ac.za</t>
  </si>
  <si>
    <t>Bachelor of Education Foundation Phase Performance and other Multimodalities 1</t>
  </si>
  <si>
    <t xml:space="preserve">2nd year </t>
  </si>
  <si>
    <t xml:space="preserve">Phemelo Hellemann </t>
  </si>
  <si>
    <t xml:space="preserve">p.hellemann@ru.ac.za </t>
  </si>
  <si>
    <t>Total number of students:</t>
  </si>
  <si>
    <t>Humanities</t>
  </si>
  <si>
    <t>Truma Support</t>
  </si>
  <si>
    <t>University, Community</t>
  </si>
  <si>
    <t xml:space="preserve">Psychology </t>
  </si>
  <si>
    <t>Postgraduate</t>
  </si>
  <si>
    <t>Duane Booysen</t>
  </si>
  <si>
    <t>d,booysen@ru.ac.za</t>
  </si>
  <si>
    <t>Community Psychology Masters - Screening Assessments</t>
  </si>
  <si>
    <t xml:space="preserve"> Good Shepherd and Vitoria Girls’ High School</t>
  </si>
  <si>
    <t xml:space="preserve">Masters </t>
  </si>
  <si>
    <t>Nqobile Msomi</t>
  </si>
  <si>
    <t>n.msomi@ru.ac.za</t>
  </si>
  <si>
    <t>Trauma counselling training</t>
  </si>
  <si>
    <t>Staff</t>
  </si>
  <si>
    <t>Dr. Duane Booysen</t>
  </si>
  <si>
    <t>d.booysen@ru.ac.za</t>
  </si>
  <si>
    <t>Master’s in Clinical Psychology</t>
  </si>
  <si>
    <t>Lebone Centre</t>
  </si>
  <si>
    <t>Prof Saville-Young</t>
  </si>
  <si>
    <t>l.young@ru.ac.za</t>
  </si>
  <si>
    <t>Health Psychology</t>
  </si>
  <si>
    <t>SANCA</t>
  </si>
  <si>
    <t xml:space="preserve">3rd years </t>
  </si>
  <si>
    <t xml:space="preserve">Dr Liezille Jacobs </t>
  </si>
  <si>
    <t>liezille.jacobs@ru.ac.za</t>
  </si>
  <si>
    <t>FAMSA, FANCA, Wellness programme</t>
  </si>
  <si>
    <t>Organisational Psychology (Career &amp; Personnel psychology)</t>
  </si>
  <si>
    <t xml:space="preserve">Honours </t>
  </si>
  <si>
    <t xml:space="preserve">Ms Dineo Diale </t>
  </si>
  <si>
    <t xml:space="preserve">c.diale@ru.ac.za </t>
  </si>
  <si>
    <t>Organisational Psychology (Occupational Health &amp; wellbeing)</t>
  </si>
  <si>
    <t>Dr Trust Kabungaidze (t.kabungaidze@ru.ac.za)</t>
  </si>
  <si>
    <t>Iintetho ZoBomi</t>
  </si>
  <si>
    <t>Philosophy</t>
  </si>
  <si>
    <t>Undergraduate</t>
  </si>
  <si>
    <t>Dr Lindsay Kelland (l.kelland@ru.ac.za) and Mapula Maponya (m.maponya@ru.ac.za)</t>
  </si>
  <si>
    <t>Professional Communication - partnered with ADC</t>
  </si>
  <si>
    <t>English Language and Lingustics</t>
  </si>
  <si>
    <t>Ian Siebörger and colleagues</t>
  </si>
  <si>
    <t>ian.sieborger@ru.ac.za</t>
  </si>
  <si>
    <t>Linguistics and Community service-learning course: Linguistics 2</t>
  </si>
  <si>
    <t>Grade 5 local school</t>
  </si>
  <si>
    <t>2nd years</t>
  </si>
  <si>
    <t>Tracy Bowles and Mark de Vos</t>
  </si>
  <si>
    <t>t.bowles@ru.ac.za</t>
  </si>
  <si>
    <t>Computer Literacy for Nursing Sisters</t>
  </si>
  <si>
    <t>under grads</t>
  </si>
  <si>
    <t>Pelo Ramafi and Gugu Budaza</t>
  </si>
  <si>
    <t>lntroducing Anthropology to high school learners</t>
  </si>
  <si>
    <t>Carriage Rock  high school</t>
  </si>
  <si>
    <t>Anthropology</t>
  </si>
  <si>
    <t>1st years</t>
  </si>
  <si>
    <t>Dominique Santos</t>
  </si>
  <si>
    <t>d.santos@ru.ac.za</t>
  </si>
  <si>
    <t>Journalism and Media Studies (JMS3 Participatory Journalism for Education, 5 media elective courses in radio journalism, writing and editing, television, photography and communication design)</t>
  </si>
  <si>
    <t>Journalism and Media Studies</t>
  </si>
  <si>
    <t>3rd year</t>
  </si>
  <si>
    <t>Mr Rod Amner (r.amner@ru.ac.za); Mr Paddy Donnelly (p.donnelly@ru.ac.za); Ms Jane Viedge (janeviedge@gmail.com); Mr Shepi Mati (s.mati@ru.ac.za); Dr Jeanne du Toit (j.dutoit@ru.ac.za)</t>
  </si>
  <si>
    <t>PGDip Capstone Project</t>
  </si>
  <si>
    <t>service-learnibng</t>
  </si>
  <si>
    <t>NPO's/ ADC</t>
  </si>
  <si>
    <t>PGDip</t>
  </si>
  <si>
    <t>Linda Mkaza</t>
  </si>
  <si>
    <t>linda.mkaza@ru.ac.za</t>
  </si>
  <si>
    <t>Engaged Television</t>
  </si>
  <si>
    <t>NPO'S/Schools</t>
  </si>
  <si>
    <t>Journalism and TV</t>
  </si>
  <si>
    <t>Dr Thandeka Gqubule-Mbeki</t>
  </si>
  <si>
    <t>mbekitandeka@gmail.com</t>
  </si>
  <si>
    <t>Vulindlela, Grade 12s from various schools</t>
  </si>
  <si>
    <t xml:space="preserve">Ms Gill Rennie , Ms Thandiswa Nqowana </t>
  </si>
  <si>
    <t>g.rennie@ru.ac.za; t.nqowana@ru.ac.za</t>
  </si>
  <si>
    <t>Koko Knock knock</t>
  </si>
  <si>
    <t>Drama</t>
  </si>
  <si>
    <t>Lalu Mokuku</t>
  </si>
  <si>
    <t>l.mokuku@ru.ac.za</t>
  </si>
  <si>
    <t>School of languages</t>
  </si>
  <si>
    <t>Good Shephard School</t>
  </si>
  <si>
    <t>French language</t>
  </si>
  <si>
    <t>Arthur Mukenge</t>
  </si>
  <si>
    <t>a.mukenge@ru.ac.za</t>
  </si>
  <si>
    <t>Music Presentations</t>
  </si>
  <si>
    <t>AMP/COMMUNITY</t>
  </si>
  <si>
    <t>Music</t>
  </si>
  <si>
    <t>Foundation phase percussion groups</t>
  </si>
  <si>
    <t>Holy Cross School, George DickersonPrimary</t>
  </si>
  <si>
    <t>Music and Musicology</t>
  </si>
  <si>
    <t>4th year</t>
  </si>
  <si>
    <t>Boudina McChonnachie</t>
  </si>
  <si>
    <t>Instrumental Music Studies  (community orchestra)</t>
  </si>
  <si>
    <t>Various local musicians</t>
  </si>
  <si>
    <t>1-4th years</t>
  </si>
  <si>
    <t xml:space="preserve">b.mcconnachie@ru.ac.za </t>
  </si>
  <si>
    <t xml:space="preserve">Applied threatre and the environment </t>
  </si>
  <si>
    <t>T.E.M Mrewetjyana Secondary</t>
  </si>
  <si>
    <t>Hybrid of Theatre in Education and Drama in Education</t>
  </si>
  <si>
    <t>CM Vellem Primary</t>
  </si>
  <si>
    <t>Playback Theatre to address the theme of friendship</t>
  </si>
  <si>
    <t>Home of Joy</t>
  </si>
  <si>
    <t>Ubom! Eastern Cape Drama Company</t>
  </si>
  <si>
    <t>14 primary and 2 secondary schools</t>
  </si>
  <si>
    <t>Facilitators and former drama students</t>
  </si>
  <si>
    <t xml:space="preserve">capacity-building and training </t>
  </si>
  <si>
    <t>workers' organisations including trade unions</t>
  </si>
  <si>
    <t xml:space="preserve">The Neil Aggett Labour Studies Unit (NALSU) </t>
  </si>
  <si>
    <t>Not reported</t>
  </si>
  <si>
    <t xml:space="preserve">Not reported </t>
  </si>
  <si>
    <t>Sundays River Valley Labor Law Workshops</t>
  </si>
  <si>
    <t>Sundays River Valley citrus farms</t>
  </si>
  <si>
    <t>Sociology</t>
  </si>
  <si>
    <t>Prof Gilton Klerck</t>
  </si>
  <si>
    <t>g.klerck@ru.ac.za</t>
  </si>
  <si>
    <t>Community Engaged Reading Club Orientation</t>
  </si>
  <si>
    <t>Makana Primary sch, Joza youth club, Good Shepherd Primary</t>
  </si>
  <si>
    <t>Literacy Studies in English</t>
  </si>
  <si>
    <t>Sam Naidu</t>
  </si>
  <si>
    <t>s.naidu@ru.ac.za</t>
  </si>
  <si>
    <t>JM2 Podcast course</t>
  </si>
  <si>
    <t>alumni of the School of JMS</t>
  </si>
  <si>
    <t>2nd year</t>
  </si>
  <si>
    <t xml:space="preserve">Dr Jeanne du Toit </t>
  </si>
  <si>
    <t>j.dutoit@ru.ac.za</t>
  </si>
  <si>
    <t xml:space="preserve">One Learner, one dictionary Programme </t>
  </si>
  <si>
    <t>Schools Sarah B &amp; Amatole</t>
  </si>
  <si>
    <t>African Languages</t>
  </si>
  <si>
    <t>Prof Deon Nkomo</t>
  </si>
  <si>
    <t>d.nkomo@ru.ac.za</t>
  </si>
  <si>
    <t>GADRA Education video project</t>
  </si>
  <si>
    <t>GADRA</t>
  </si>
  <si>
    <t xml:space="preserve"> Journalism and Media</t>
  </si>
  <si>
    <t xml:space="preserve">Gabriel Darong </t>
  </si>
  <si>
    <t>g.darong@ru.ac.za</t>
  </si>
  <si>
    <t>Law</t>
  </si>
  <si>
    <t>Legal Practice</t>
  </si>
  <si>
    <t>CEL/SL</t>
  </si>
  <si>
    <t>Community members</t>
  </si>
  <si>
    <t>4th/3rd years</t>
  </si>
  <si>
    <t>Jonathan Campbell</t>
  </si>
  <si>
    <t>j.campbell@ru.ac.za</t>
  </si>
  <si>
    <t>Street Law</t>
  </si>
  <si>
    <t xml:space="preserve">3 High Schools </t>
  </si>
  <si>
    <t>All levels</t>
  </si>
  <si>
    <t>Adv Shuaib Rahim</t>
  </si>
  <si>
    <t>s.rahim@ru.ac.za</t>
  </si>
  <si>
    <t xml:space="preserve">Law Clinic </t>
  </si>
  <si>
    <t>LT3 and penultimate</t>
  </si>
  <si>
    <t>Pharmacy</t>
  </si>
  <si>
    <t>Science communicastion and diabetes mellitas</t>
  </si>
  <si>
    <t>Nathaniel Nyaluza</t>
  </si>
  <si>
    <t xml:space="preserve">Pharmacy </t>
  </si>
  <si>
    <t>Dr Ntethelelo Sibiya</t>
  </si>
  <si>
    <t>n.sibiya@ru.ac.za</t>
  </si>
  <si>
    <t xml:space="preserve">Pharmacy Primary Health Care </t>
  </si>
  <si>
    <t>service learning</t>
  </si>
  <si>
    <t>Joza, Middle Terrace &amp; Anglo</t>
  </si>
  <si>
    <t>Second year</t>
  </si>
  <si>
    <t>Mrs Monique Purcell</t>
  </si>
  <si>
    <t>m.purcell@ru.ac.za</t>
  </si>
  <si>
    <t>Science communication health screening</t>
  </si>
  <si>
    <t>Dept of Health, Settlers day hospital, Raglan road clinic,seven fountains, Nkanini, Salem, Vukani</t>
  </si>
  <si>
    <t>Phelophepa Health Care</t>
  </si>
  <si>
    <t xml:space="preserve"> Various rural areas</t>
  </si>
  <si>
    <t>River Rescue</t>
  </si>
  <si>
    <t>environmental Science</t>
  </si>
  <si>
    <t>Dr Jess Cockburn</t>
  </si>
  <si>
    <t>j.cockburn@ru.ac.za</t>
  </si>
  <si>
    <t>Science</t>
  </si>
  <si>
    <t>Environmental Science Honours</t>
  </si>
  <si>
    <t>River Rescue/Amakhala</t>
  </si>
  <si>
    <t>Environmental Science</t>
  </si>
  <si>
    <t xml:space="preserve">Dr Alta de Vos </t>
  </si>
  <si>
    <t>a.devos@ru.ac.za</t>
  </si>
  <si>
    <t>Academic Exposure programme</t>
  </si>
  <si>
    <t>St Andrews, DSG</t>
  </si>
  <si>
    <t>Chemistry</t>
  </si>
  <si>
    <t>Vincent Smith</t>
  </si>
  <si>
    <t>v.smith@ru.ac.za</t>
  </si>
  <si>
    <t>SAIAB Summer school</t>
  </si>
  <si>
    <t>SAIAB</t>
  </si>
  <si>
    <t>Computer Science SL</t>
  </si>
  <si>
    <t>Computer Science</t>
  </si>
  <si>
    <t>Dr. Yusuf Motara</t>
  </si>
  <si>
    <t>Pollutant's Tale</t>
  </si>
  <si>
    <t>CEL and SL</t>
  </si>
  <si>
    <t>ALbany Museam, Kingswood and 7th Day Adventist</t>
  </si>
  <si>
    <t>Honours 6 Honours and 5 Post Grads</t>
  </si>
  <si>
    <t xml:space="preserve">Mrs Joyce Sewry </t>
  </si>
  <si>
    <t>j.sewry@ru.ac.za</t>
  </si>
  <si>
    <t>Botany 3</t>
  </si>
  <si>
    <t xml:space="preserve">Ntsika </t>
  </si>
  <si>
    <t xml:space="preserve">Botany </t>
  </si>
  <si>
    <t xml:space="preserve">D Tiffany Pillay </t>
  </si>
  <si>
    <t>t.pillay@ru.ac.za</t>
  </si>
  <si>
    <t>Khanya Maths and Science</t>
  </si>
  <si>
    <t>Ntsika, Nombulelo and Kutliso</t>
  </si>
  <si>
    <t>1st year to Masters students</t>
  </si>
  <si>
    <t>Pure Maths winter school</t>
  </si>
  <si>
    <t>Ntsika, Mary Waters and Khutliso Daniels</t>
  </si>
  <si>
    <t>Department of Statistics</t>
  </si>
  <si>
    <t xml:space="preserve">Academics and postgraduate students </t>
  </si>
  <si>
    <t>Lizanne Raubenheimer</t>
  </si>
  <si>
    <t>l.raubenheimer@ru.ac.za</t>
  </si>
  <si>
    <t>Siyaqoba Maths Programme</t>
  </si>
  <si>
    <t>Gadra &amp; Nine Tenths H Schools</t>
  </si>
  <si>
    <t>Mathematics</t>
  </si>
  <si>
    <t>Prof Eric Andriantiana &amp; Cathlene McLean</t>
  </si>
  <si>
    <t>e.andriantiana@ru.ac.za</t>
  </si>
  <si>
    <t>The Dye Practical</t>
  </si>
  <si>
    <t>VG and Graeme</t>
  </si>
  <si>
    <t xml:space="preserve">2nd Year </t>
  </si>
  <si>
    <t>Grand total:</t>
  </si>
  <si>
    <t>TYPE OF PROGRAMME (SL,ER,CEL)</t>
  </si>
  <si>
    <t>CONTACT PERSON</t>
  </si>
  <si>
    <t xml:space="preserve">Dr. Antoni Zolile </t>
  </si>
  <si>
    <t>isiXhosa Spelling Bee in 9 Primary Schools - Grade 3 pupils</t>
  </si>
  <si>
    <t>10 Makana Prim school</t>
  </si>
  <si>
    <t xml:space="preserve">1st years </t>
  </si>
  <si>
    <t>Lise Westaway</t>
  </si>
  <si>
    <t>Teacher Professional Development</t>
  </si>
  <si>
    <t>Schools in Makhanda  and GADRA Education</t>
  </si>
  <si>
    <t xml:space="preserve">Education </t>
  </si>
  <si>
    <t>Staff (6)</t>
  </si>
  <si>
    <t xml:space="preserve">Tammy Booysen </t>
  </si>
  <si>
    <t>t.booysen@ru.ac.za</t>
  </si>
  <si>
    <t>Teaching Practice A</t>
  </si>
  <si>
    <t xml:space="preserve">1st year </t>
  </si>
  <si>
    <t>Bachelor of Education Foundation Phase (Teaching Practice 1B)</t>
  </si>
  <si>
    <t xml:space="preserve">Ms San Knoetze </t>
  </si>
  <si>
    <t>san.knoetze@gmail.com</t>
  </si>
  <si>
    <t xml:space="preserve">Postgraduate Certificate in Education </t>
  </si>
  <si>
    <t xml:space="preserve">Ms Zintle Songqwaru </t>
  </si>
  <si>
    <t>z.songqwaru@ru.ac.za</t>
  </si>
  <si>
    <t>Bachelor of Education Honours in English Language Teaching</t>
  </si>
  <si>
    <t xml:space="preserve">Prof Nhlanhla Mpofu </t>
  </si>
  <si>
    <t>nhlanhla.mpofu@ru.ac.za</t>
  </si>
  <si>
    <t>Music Archives - Struggle Music Records - Cutting Grooves, Mixtapes.za, Shifty Records</t>
  </si>
  <si>
    <t>Works with artists - no students yet</t>
  </si>
  <si>
    <t>sociology</t>
  </si>
  <si>
    <t xml:space="preserve">Prof M Drewett </t>
  </si>
  <si>
    <t>m.drewett@ru.ac.za</t>
  </si>
  <si>
    <t>African Languages (Creative writing)</t>
  </si>
  <si>
    <t>School of Languages</t>
  </si>
  <si>
    <t>Undergraduate (??)</t>
  </si>
  <si>
    <t xml:space="preserve">Dr H. Kunju </t>
  </si>
  <si>
    <t xml:space="preserve">h.kunju@ru.ac.za </t>
  </si>
  <si>
    <t>Ways of knowing: science, belief, and indigenous knowledge in anthropological and interdisciplinary context</t>
  </si>
  <si>
    <t xml:space="preserve">Undergraduate </t>
  </si>
  <si>
    <t xml:space="preserve">Dr Janet Hayward </t>
  </si>
  <si>
    <t xml:space="preserve">janet.hayward@ru.ac.za </t>
  </si>
  <si>
    <t>Childhood Disabilities and Mental Health</t>
  </si>
  <si>
    <t xml:space="preserve">Prof Lisa Saville Young </t>
  </si>
  <si>
    <t>(l.young@ru.ac.za)</t>
  </si>
  <si>
    <t>Psychology PhD - Attachment styles</t>
  </si>
  <si>
    <t>Engaged Research</t>
  </si>
  <si>
    <t>Community partners - schools, teachers, religious organisations</t>
  </si>
  <si>
    <t>PhD</t>
  </si>
  <si>
    <t>Catherine Parkinson</t>
  </si>
  <si>
    <t>Developmental Psychology</t>
  </si>
  <si>
    <t xml:space="preserve">Prof Lindy Wilbraham </t>
  </si>
  <si>
    <t>l.wilbraham@ru.ac.za</t>
  </si>
  <si>
    <t xml:space="preserve">Truth About Reconciliation: a Collaboration with Syracuse University </t>
  </si>
  <si>
    <t>Syracuse University</t>
  </si>
  <si>
    <t>Rod Amner</t>
  </si>
  <si>
    <t>r.amner@ru.ac.za</t>
  </si>
  <si>
    <t>Financial well-being of students</t>
  </si>
  <si>
    <t>FNB</t>
  </si>
  <si>
    <t>Final year students</t>
  </si>
  <si>
    <t>Ncedisa project</t>
  </si>
  <si>
    <t>Volunteering</t>
  </si>
  <si>
    <t>Several</t>
  </si>
  <si>
    <t>Pharmacy Practice Community Engagement Programme</t>
  </si>
  <si>
    <t xml:space="preserve">Fourth year </t>
  </si>
  <si>
    <t>Mrs Lynnette van Dyk (l.vandyk@ru.ac.z)</t>
  </si>
  <si>
    <t>l.vandyk@ru.ac.za</t>
  </si>
  <si>
    <t>School risk management (drought; access to quality water)</t>
  </si>
  <si>
    <t>Makhanda and Ndlambe schools</t>
  </si>
  <si>
    <t>Staff and Postgraduates</t>
  </si>
  <si>
    <t>Prof. Roman Tandlich</t>
  </si>
  <si>
    <t>r.tandlich@ru.ac.za</t>
  </si>
  <si>
    <t xml:space="preserve">SL </t>
  </si>
  <si>
    <t>Human Kinetics and Ergonomics Embedding</t>
  </si>
  <si>
    <t>Human Kinetics and Ergonomics</t>
  </si>
  <si>
    <t>Dr Jonothan Davy and Mr Andrew Todd</t>
  </si>
  <si>
    <t>j.davy@ru.ac.za</t>
  </si>
  <si>
    <t>Human Kinetics and Ergonomics new course (ECAS)</t>
  </si>
  <si>
    <t xml:space="preserve">Mr Andrew Todd </t>
  </si>
  <si>
    <t>a.todd@ru.ac.za</t>
  </si>
  <si>
    <t xml:space="preserve">Young Warriors </t>
  </si>
  <si>
    <t>Prof Candice Christie (c.christie@ru.ac.za)</t>
  </si>
  <si>
    <t>c.christie@ru.ac.za</t>
  </si>
  <si>
    <t>SL</t>
  </si>
  <si>
    <t>Siyaqoba Maths Programmen</t>
  </si>
  <si>
    <t>Department</t>
  </si>
  <si>
    <t>Contact Person</t>
  </si>
  <si>
    <t>Name of Course</t>
  </si>
  <si>
    <t>Level pitched at</t>
  </si>
  <si>
    <t>Ikamva Accounting - Postpone due to Covid 19</t>
  </si>
  <si>
    <t>4th year Auditing (80 students)</t>
  </si>
  <si>
    <t>Mr Leon Coopasamy (l.coopasamy@ru.ac.za)</t>
  </si>
  <si>
    <t>Postgraduate (29)</t>
  </si>
  <si>
    <t>Prof Tshidi Mohapeloa (t.mohapeloa@ru.ac.za)</t>
  </si>
  <si>
    <t>Financial Management (Honours) - Postpone due to Covid 19</t>
  </si>
  <si>
    <t>Honours (31)</t>
  </si>
  <si>
    <t>Dr Xolile Antoni (x.antoni@ru.ac.za)</t>
  </si>
  <si>
    <t>Development Economics</t>
  </si>
  <si>
    <t>Honours (20)</t>
  </si>
  <si>
    <t>Ms Tamaryn Friderichs (t.friderichs@ru.ac.za)</t>
  </si>
  <si>
    <t xml:space="preserve">Department </t>
  </si>
  <si>
    <t>Bachelor of Education Foundation Phase (?Course name)</t>
  </si>
  <si>
    <t xml:space="preserve">Undegraduate </t>
  </si>
  <si>
    <t>Ms San Knoetze (san.knoetze@gmail.com)</t>
  </si>
  <si>
    <t>Postgraduate (84)</t>
  </si>
  <si>
    <t>Ms Zintle Songqwaru (z.songqwaru@ru.ac.za)</t>
  </si>
  <si>
    <t>Newsletter - Makhanda Education Newsletter</t>
  </si>
  <si>
    <t>Nhlanhla Mpofu</t>
  </si>
  <si>
    <t>Honours (7)</t>
  </si>
  <si>
    <t>Prof Lisa Saville Young (l.young@ru.ac.za)</t>
  </si>
  <si>
    <t>Undergraduate 3rd years (190)</t>
  </si>
  <si>
    <t>Dr Liezille Jacobs (liezille.jacobs@ru.ac.za)</t>
  </si>
  <si>
    <t>Undergraduate (250)</t>
  </si>
  <si>
    <t xml:space="preserve">Couple's therapy </t>
  </si>
  <si>
    <t>Honours (4)</t>
  </si>
  <si>
    <t xml:space="preserve">Megan Campbell (m.campbell@ru.ac.za) </t>
  </si>
  <si>
    <t>Honours (17)</t>
  </si>
  <si>
    <t>Ms Dineo Diale (c.diale@ru.ac.za )</t>
  </si>
  <si>
    <t xml:space="preserve"> Psychosocial Support for Makhanda Schools</t>
  </si>
  <si>
    <t>Dr Nqobile Msomi (n.msomi@ru.ac.za)</t>
  </si>
  <si>
    <t>3rd year (85)</t>
  </si>
  <si>
    <t>4th year??</t>
  </si>
  <si>
    <t>Mr Rod Amner (r.amner@ru.ac.za)</t>
  </si>
  <si>
    <t>Instrumental Music Studies (African Ensemble)</t>
  </si>
  <si>
    <t>1-4th year (150)</t>
  </si>
  <si>
    <t>Boudina McConnachie (b.mcconnachie@ru.ac.za)</t>
  </si>
  <si>
    <t>Music, culture and History</t>
  </si>
  <si>
    <t xml:space="preserve">3-4th year (5) </t>
  </si>
  <si>
    <t>3rd and 4th LLB</t>
  </si>
  <si>
    <t xml:space="preserve">Jonathan Campbell </t>
  </si>
  <si>
    <t>Fourth year (148)</t>
  </si>
  <si>
    <t xml:space="preserve">Level pitched at </t>
  </si>
  <si>
    <t>Dr Jonothan Davy (j.davy@ru.ac.za) and           Mr Andrew Todd (a.todd@ru.ac.za)</t>
  </si>
  <si>
    <t>Environmental Science Honours: Environmental science as research-for-society: a social-ecological perspective</t>
  </si>
  <si>
    <t>Honours (14)</t>
  </si>
  <si>
    <t xml:space="preserve">Dr Alta de Vos (a.devos@ru.ac.za) and Dr. Jessica Cockburn (j.cockburn@ru.ac.za). </t>
  </si>
  <si>
    <t>Videos of grade 12 practicals</t>
  </si>
  <si>
    <t>Mrs Joyce Sewry (j.sewry@ru.ac.za)</t>
  </si>
  <si>
    <t>High schools</t>
  </si>
  <si>
    <t>Number of students involved</t>
  </si>
  <si>
    <t>Number of academics involved</t>
  </si>
  <si>
    <t>Number of CEL Programmes</t>
  </si>
  <si>
    <t>Nmber of service-learning programmes</t>
  </si>
  <si>
    <t>Number of vice learning programmes</t>
  </si>
  <si>
    <t>DASHBOARD</t>
  </si>
  <si>
    <t>2022 SERVICE LEARNING DATABASE</t>
  </si>
  <si>
    <t>2021 SERVICE LEARNING DATABASE</t>
  </si>
  <si>
    <t>2023 SERVICE LEARNING 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</si>
</sst>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4"/>
      <color theme="1"/>
      <name val="Calibri"/>
      <family val="2"/>
    </font>
    <font>
      <sz val="11"/>
      <color rgb="FF222222"/>
      <name val="Calibri"/>
      <family val="2"/>
    </font>
    <font>
      <b/>
      <sz val="18"/>
      <color theme="1"/>
      <name val="Calibri"/>
      <family val="2"/>
    </font>
    <font>
      <sz val="11"/>
      <name val="Calibri"/>
      <family val="2"/>
    </font>
    <font>
      <sz val="11"/>
      <color rgb="FFC0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6"/>
      <color theme="1"/>
      <name val="Arial"/>
      <family val="2"/>
    </font>
    <font>
      <u/>
      <sz val="11"/>
      <color theme="1"/>
      <name val="Calibri"/>
      <family val="2"/>
    </font>
    <font>
      <u/>
      <sz val="11"/>
      <color theme="1"/>
      <name val="Roboto"/>
    </font>
    <font>
      <b/>
      <sz val="2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92D050"/>
        <bgColor rgb="FF92D050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AF7EF3"/>
        <bgColor indexed="64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9" tint="0.59999389629810485"/>
        <bgColor theme="5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/>
    <xf numFmtId="9" fontId="4" fillId="0" borderId="0" xfId="0" applyNumberFormat="1" applyFont="1"/>
    <xf numFmtId="0" fontId="4" fillId="0" borderId="0" xfId="0" applyFont="1"/>
    <xf numFmtId="0" fontId="2" fillId="0" borderId="6" xfId="0" applyFont="1" applyBorder="1"/>
    <xf numFmtId="0" fontId="2" fillId="0" borderId="5" xfId="0" applyFont="1" applyBorder="1"/>
    <xf numFmtId="0" fontId="5" fillId="0" borderId="1" xfId="0" applyFont="1" applyBorder="1"/>
    <xf numFmtId="0" fontId="4" fillId="0" borderId="11" xfId="0" applyFont="1" applyBorder="1"/>
    <xf numFmtId="0" fontId="4" fillId="0" borderId="13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7" xfId="0" applyFont="1" applyBorder="1" applyAlignment="1">
      <alignment wrapText="1"/>
    </xf>
    <xf numFmtId="0" fontId="4" fillId="0" borderId="18" xfId="0" applyFont="1" applyBorder="1"/>
    <xf numFmtId="0" fontId="4" fillId="0" borderId="19" xfId="0" applyFont="1" applyBorder="1"/>
    <xf numFmtId="0" fontId="4" fillId="0" borderId="20" xfId="0" applyFont="1" applyBorder="1"/>
    <xf numFmtId="0" fontId="4" fillId="0" borderId="21" xfId="0" applyFont="1" applyBorder="1" applyAlignment="1">
      <alignment wrapText="1"/>
    </xf>
    <xf numFmtId="9" fontId="10" fillId="0" borderId="0" xfId="0" applyNumberFormat="1" applyFont="1"/>
    <xf numFmtId="0" fontId="4" fillId="0" borderId="21" xfId="0" applyFont="1" applyBorder="1"/>
    <xf numFmtId="0" fontId="2" fillId="0" borderId="3" xfId="0" applyFont="1" applyBorder="1"/>
    <xf numFmtId="0" fontId="4" fillId="0" borderId="22" xfId="0" applyFont="1" applyBorder="1"/>
    <xf numFmtId="0" fontId="4" fillId="0" borderId="16" xfId="0" applyFont="1" applyBorder="1" applyAlignment="1">
      <alignment wrapText="1"/>
    </xf>
    <xf numFmtId="0" fontId="4" fillId="0" borderId="17" xfId="0" applyFont="1" applyBorder="1" applyAlignment="1">
      <alignment horizontal="center" wrapText="1"/>
    </xf>
    <xf numFmtId="0" fontId="4" fillId="3" borderId="6" xfId="0" applyFont="1" applyFill="1" applyBorder="1"/>
    <xf numFmtId="0" fontId="4" fillId="3" borderId="24" xfId="0" applyFont="1" applyFill="1" applyBorder="1"/>
    <xf numFmtId="0" fontId="11" fillId="2" borderId="3" xfId="0" applyFont="1" applyFill="1" applyBorder="1" applyAlignment="1">
      <alignment horizontal="center"/>
    </xf>
    <xf numFmtId="0" fontId="9" fillId="0" borderId="4" xfId="0" applyFont="1" applyBorder="1"/>
    <xf numFmtId="0" fontId="9" fillId="0" borderId="5" xfId="0" applyFont="1" applyBorder="1"/>
    <xf numFmtId="0" fontId="8" fillId="2" borderId="3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9" fillId="0" borderId="9" xfId="0" applyFont="1" applyBorder="1"/>
    <xf numFmtId="0" fontId="9" fillId="0" borderId="10" xfId="0" applyFont="1" applyBorder="1"/>
    <xf numFmtId="0" fontId="8" fillId="2" borderId="25" xfId="0" applyFont="1" applyFill="1" applyBorder="1" applyAlignment="1">
      <alignment horizontal="center"/>
    </xf>
    <xf numFmtId="0" fontId="9" fillId="0" borderId="26" xfId="0" applyFont="1" applyBorder="1"/>
    <xf numFmtId="0" fontId="9" fillId="0" borderId="27" xfId="0" applyFont="1" applyBorder="1"/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left"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left" vertical="center"/>
    </xf>
    <xf numFmtId="9" fontId="13" fillId="0" borderId="1" xfId="0" applyNumberFormat="1" applyFont="1" applyFill="1" applyBorder="1" applyAlignment="1">
      <alignment vertical="center"/>
    </xf>
    <xf numFmtId="9" fontId="13" fillId="0" borderId="0" xfId="0" applyNumberFormat="1" applyFont="1" applyFill="1" applyAlignment="1">
      <alignment vertical="center"/>
    </xf>
    <xf numFmtId="9" fontId="13" fillId="0" borderId="1" xfId="0" applyNumberFormat="1" applyFont="1" applyFill="1" applyBorder="1" applyAlignment="1">
      <alignment vertical="center" wrapText="1"/>
    </xf>
    <xf numFmtId="9" fontId="13" fillId="0" borderId="2" xfId="0" applyNumberFormat="1" applyFont="1" applyFill="1" applyBorder="1" applyAlignment="1">
      <alignment vertical="center"/>
    </xf>
    <xf numFmtId="0" fontId="14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center" vertical="center"/>
    </xf>
    <xf numFmtId="9" fontId="13" fillId="0" borderId="1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0" fontId="13" fillId="0" borderId="33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13" fillId="0" borderId="29" xfId="0" applyFont="1" applyFill="1" applyBorder="1" applyAlignment="1">
      <alignment horizontal="center" vertical="center" wrapText="1"/>
    </xf>
    <xf numFmtId="0" fontId="13" fillId="0" borderId="29" xfId="0" applyFont="1" applyFill="1" applyBorder="1" applyAlignment="1">
      <alignment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vertical="center"/>
    </xf>
    <xf numFmtId="0" fontId="13" fillId="0" borderId="31" xfId="0" applyFont="1" applyFill="1" applyBorder="1" applyAlignment="1">
      <alignment horizontal="center" vertical="center"/>
    </xf>
    <xf numFmtId="0" fontId="13" fillId="0" borderId="31" xfId="0" applyFont="1" applyFill="1" applyBorder="1" applyAlignment="1">
      <alignment vertical="center"/>
    </xf>
    <xf numFmtId="0" fontId="13" fillId="0" borderId="34" xfId="0" applyFont="1" applyFill="1" applyBorder="1" applyAlignment="1">
      <alignment vertical="center"/>
    </xf>
    <xf numFmtId="0" fontId="13" fillId="0" borderId="34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vertical="center"/>
    </xf>
    <xf numFmtId="0" fontId="13" fillId="5" borderId="31" xfId="0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vertical="center"/>
    </xf>
    <xf numFmtId="0" fontId="13" fillId="5" borderId="1" xfId="0" applyFont="1" applyFill="1" applyBorder="1" applyAlignment="1">
      <alignment horizontal="left" vertical="center"/>
    </xf>
    <xf numFmtId="0" fontId="12" fillId="0" borderId="34" xfId="0" applyFont="1" applyFill="1" applyBorder="1" applyAlignment="1">
      <alignment vertical="center"/>
    </xf>
    <xf numFmtId="0" fontId="12" fillId="0" borderId="34" xfId="0" applyFont="1" applyFill="1" applyBorder="1" applyAlignment="1">
      <alignment horizontal="left" vertical="center"/>
    </xf>
    <xf numFmtId="0" fontId="12" fillId="0" borderId="34" xfId="0" applyFont="1" applyFill="1" applyBorder="1" applyAlignment="1">
      <alignment horizontal="center"/>
    </xf>
    <xf numFmtId="0" fontId="15" fillId="6" borderId="34" xfId="0" applyFont="1" applyFill="1" applyBorder="1" applyAlignment="1">
      <alignment vertical="center"/>
    </xf>
    <xf numFmtId="0" fontId="13" fillId="5" borderId="0" xfId="0" applyFont="1" applyFill="1" applyAlignment="1">
      <alignment horizontal="left" vertical="center"/>
    </xf>
    <xf numFmtId="0" fontId="13" fillId="5" borderId="0" xfId="0" applyFont="1" applyFill="1" applyAlignment="1">
      <alignment vertical="center"/>
    </xf>
    <xf numFmtId="0" fontId="13" fillId="5" borderId="0" xfId="0" applyFont="1" applyFill="1" applyAlignment="1">
      <alignment horizontal="center" vertical="center"/>
    </xf>
    <xf numFmtId="0" fontId="12" fillId="5" borderId="34" xfId="0" applyFont="1" applyFill="1" applyBorder="1" applyAlignment="1">
      <alignment vertical="center"/>
    </xf>
    <xf numFmtId="0" fontId="12" fillId="5" borderId="34" xfId="0" applyFont="1" applyFill="1" applyBorder="1" applyAlignment="1">
      <alignment horizontal="center"/>
    </xf>
    <xf numFmtId="0" fontId="12" fillId="0" borderId="23" xfId="0" applyFont="1" applyFill="1" applyBorder="1" applyAlignment="1">
      <alignment vertical="center"/>
    </xf>
    <xf numFmtId="0" fontId="12" fillId="0" borderId="23" xfId="0" applyFont="1" applyFill="1" applyBorder="1" applyAlignment="1">
      <alignment horizontal="center"/>
    </xf>
    <xf numFmtId="0" fontId="13" fillId="0" borderId="23" xfId="0" applyFont="1" applyFill="1" applyBorder="1" applyAlignment="1">
      <alignment vertical="center"/>
    </xf>
    <xf numFmtId="0" fontId="13" fillId="0" borderId="23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 textRotation="90"/>
    </xf>
    <xf numFmtId="0" fontId="12" fillId="0" borderId="29" xfId="0" applyFont="1" applyFill="1" applyBorder="1" applyAlignment="1">
      <alignment horizontal="center" vertical="center" textRotation="90" wrapText="1"/>
    </xf>
    <xf numFmtId="0" fontId="12" fillId="0" borderId="31" xfId="0" applyFont="1" applyFill="1" applyBorder="1" applyAlignment="1">
      <alignment horizontal="center" vertical="center" textRotation="90" wrapText="1"/>
    </xf>
    <xf numFmtId="0" fontId="12" fillId="0" borderId="29" xfId="0" applyFont="1" applyFill="1" applyBorder="1" applyAlignment="1">
      <alignment horizontal="center" vertical="center" textRotation="90"/>
    </xf>
    <xf numFmtId="0" fontId="12" fillId="0" borderId="30" xfId="0" applyFont="1" applyFill="1" applyBorder="1" applyAlignment="1">
      <alignment horizontal="center" vertical="center" textRotation="90"/>
    </xf>
    <xf numFmtId="0" fontId="12" fillId="0" borderId="31" xfId="0" applyFont="1" applyFill="1" applyBorder="1" applyAlignment="1">
      <alignment horizontal="center" vertical="center" textRotation="90"/>
    </xf>
    <xf numFmtId="0" fontId="12" fillId="0" borderId="30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/>
    <xf numFmtId="0" fontId="3" fillId="0" borderId="1" xfId="0" applyFont="1" applyFill="1" applyBorder="1"/>
    <xf numFmtId="0" fontId="7" fillId="0" borderId="2" xfId="0" applyFont="1" applyFill="1" applyBorder="1"/>
    <xf numFmtId="0" fontId="4" fillId="0" borderId="1" xfId="0" applyFont="1" applyFill="1" applyBorder="1" applyAlignment="1">
      <alignment wrapText="1"/>
    </xf>
    <xf numFmtId="0" fontId="5" fillId="0" borderId="2" xfId="0" applyFont="1" applyFill="1" applyBorder="1" applyAlignment="1">
      <alignment horizontal="left"/>
    </xf>
    <xf numFmtId="0" fontId="0" fillId="0" borderId="0" xfId="0" applyFill="1"/>
    <xf numFmtId="0" fontId="4" fillId="0" borderId="2" xfId="0" applyFont="1" applyFill="1" applyBorder="1"/>
    <xf numFmtId="9" fontId="4" fillId="0" borderId="1" xfId="0" applyNumberFormat="1" applyFont="1" applyFill="1" applyBorder="1"/>
    <xf numFmtId="9" fontId="4" fillId="0" borderId="1" xfId="0" applyNumberFormat="1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4" fillId="0" borderId="0" xfId="0" applyFont="1" applyFill="1"/>
    <xf numFmtId="0" fontId="4" fillId="0" borderId="1" xfId="0" applyFont="1" applyFill="1" applyBorder="1" applyAlignment="1">
      <alignment horizontal="left"/>
    </xf>
    <xf numFmtId="0" fontId="16" fillId="0" borderId="1" xfId="0" applyFont="1" applyFill="1" applyBorder="1"/>
    <xf numFmtId="0" fontId="4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 wrapText="1"/>
    </xf>
    <xf numFmtId="0" fontId="17" fillId="0" borderId="2" xfId="0" applyFont="1" applyFill="1" applyBorder="1"/>
    <xf numFmtId="0" fontId="1" fillId="0" borderId="0" xfId="0" applyFont="1" applyFill="1"/>
    <xf numFmtId="0" fontId="4" fillId="7" borderId="7" xfId="0" applyFont="1" applyFill="1" applyBorder="1"/>
    <xf numFmtId="0" fontId="4" fillId="7" borderId="6" xfId="0" applyFont="1" applyFill="1" applyBorder="1"/>
    <xf numFmtId="0" fontId="4" fillId="8" borderId="6" xfId="0" applyFont="1" applyFill="1" applyBorder="1"/>
    <xf numFmtId="0" fontId="4" fillId="7" borderId="12" xfId="0" applyFont="1" applyFill="1" applyBorder="1"/>
    <xf numFmtId="0" fontId="4" fillId="7" borderId="24" xfId="0" applyFont="1" applyFill="1" applyBorder="1"/>
    <xf numFmtId="0" fontId="4" fillId="0" borderId="16" xfId="0" applyFont="1" applyFill="1" applyBorder="1"/>
    <xf numFmtId="0" fontId="4" fillId="0" borderId="28" xfId="0" applyFont="1" applyFill="1" applyBorder="1" applyAlignment="1">
      <alignment wrapText="1"/>
    </xf>
    <xf numFmtId="0" fontId="4" fillId="0" borderId="14" xfId="0" applyFont="1" applyBorder="1"/>
    <xf numFmtId="0" fontId="4" fillId="0" borderId="15" xfId="0" applyFont="1" applyBorder="1"/>
    <xf numFmtId="9" fontId="4" fillId="0" borderId="18" xfId="0" applyNumberFormat="1" applyFont="1" applyBorder="1"/>
    <xf numFmtId="9" fontId="4" fillId="0" borderId="19" xfId="0" applyNumberFormat="1" applyFont="1" applyBorder="1"/>
    <xf numFmtId="9" fontId="4" fillId="0" borderId="20" xfId="0" applyNumberFormat="1" applyFont="1" applyBorder="1"/>
    <xf numFmtId="9" fontId="4" fillId="0" borderId="22" xfId="0" applyNumberFormat="1" applyFont="1" applyBorder="1" applyAlignment="1">
      <alignment wrapText="1"/>
    </xf>
    <xf numFmtId="9" fontId="4" fillId="0" borderId="6" xfId="0" applyNumberFormat="1" applyFont="1" applyBorder="1"/>
    <xf numFmtId="0" fontId="4" fillId="0" borderId="11" xfId="0" applyFont="1" applyFill="1" applyBorder="1"/>
    <xf numFmtId="0" fontId="3" fillId="0" borderId="11" xfId="0" applyFont="1" applyFill="1" applyBorder="1"/>
    <xf numFmtId="0" fontId="4" fillId="0" borderId="12" xfId="0" applyFont="1" applyFill="1" applyBorder="1"/>
    <xf numFmtId="0" fontId="18" fillId="0" borderId="36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9" fontId="4" fillId="0" borderId="0" xfId="0" applyNumberFormat="1" applyFont="1" applyFill="1"/>
    <xf numFmtId="9" fontId="4" fillId="0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F7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liezille.jacobs@ru.ac.za" TargetMode="External"/><Relationship Id="rId7" Type="http://schemas.openxmlformats.org/officeDocument/2006/relationships/hyperlink" Target="mailto:g.klerck@ru.ac.za" TargetMode="External"/><Relationship Id="rId2" Type="http://schemas.openxmlformats.org/officeDocument/2006/relationships/hyperlink" Target="mailto:l.young@ru.ac.za" TargetMode="External"/><Relationship Id="rId1" Type="http://schemas.openxmlformats.org/officeDocument/2006/relationships/hyperlink" Target="mailto:s.khumalo@ru.ac.za" TargetMode="External"/><Relationship Id="rId6" Type="http://schemas.openxmlformats.org/officeDocument/2006/relationships/hyperlink" Target="mailto:a.mukenge@ru.ac.za" TargetMode="External"/><Relationship Id="rId5" Type="http://schemas.openxmlformats.org/officeDocument/2006/relationships/hyperlink" Target="mailto:mbekitandeka@gmail.com" TargetMode="External"/><Relationship Id="rId4" Type="http://schemas.openxmlformats.org/officeDocument/2006/relationships/hyperlink" Target="mailto:linda.mkaza@ru.ac.z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g.klerck@ru.ac.za" TargetMode="External"/><Relationship Id="rId1" Type="http://schemas.openxmlformats.org/officeDocument/2006/relationships/hyperlink" Target="mailto:l.young@ru.ac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995"/>
  <sheetViews>
    <sheetView topLeftCell="D1" workbookViewId="0">
      <pane ySplit="8" topLeftCell="A9" activePane="bottomLeft" state="frozen"/>
      <selection pane="bottomLeft" activeCell="B12" sqref="B12"/>
    </sheetView>
  </sheetViews>
  <sheetFormatPr baseColWidth="10" defaultColWidth="14.5" defaultRowHeight="15" customHeight="1" x14ac:dyDescent="0.2"/>
  <cols>
    <col min="1" max="1" width="13" style="36" customWidth="1"/>
    <col min="2" max="2" width="56.5" style="35" customWidth="1"/>
    <col min="3" max="3" width="18.1640625" style="53" customWidth="1"/>
    <col min="4" max="4" width="26.6640625" style="35" customWidth="1"/>
    <col min="5" max="5" width="31.5" style="53" customWidth="1"/>
    <col min="6" max="6" width="31.1640625" style="35" customWidth="1"/>
    <col min="7" max="7" width="11.5" style="53" customWidth="1"/>
    <col min="8" max="8" width="43.6640625" style="35" customWidth="1"/>
    <col min="9" max="9" width="39.6640625" style="35" bestFit="1" customWidth="1"/>
    <col min="10" max="29" width="8.83203125" style="35" customWidth="1"/>
    <col min="30" max="16384" width="14.5" style="35"/>
  </cols>
  <sheetData>
    <row r="1" spans="1:10" ht="49" customHeight="1" x14ac:dyDescent="0.2">
      <c r="A1" s="137" t="s">
        <v>424</v>
      </c>
      <c r="B1" s="137"/>
      <c r="C1" s="137"/>
      <c r="D1" s="137"/>
      <c r="E1" s="137"/>
      <c r="F1" s="137"/>
      <c r="G1" s="137"/>
      <c r="H1" s="137"/>
    </row>
    <row r="2" spans="1:10" s="53" customFormat="1" ht="37" customHeight="1" x14ac:dyDescent="0.2">
      <c r="A2" s="68" t="s">
        <v>0</v>
      </c>
      <c r="B2" s="69" t="s">
        <v>1</v>
      </c>
      <c r="C2" s="70" t="s">
        <v>2</v>
      </c>
      <c r="D2" s="71" t="s">
        <v>3</v>
      </c>
      <c r="E2" s="71" t="s">
        <v>4</v>
      </c>
      <c r="F2" s="71" t="s">
        <v>5</v>
      </c>
      <c r="G2" s="70" t="s">
        <v>6</v>
      </c>
      <c r="H2" s="70" t="s">
        <v>282</v>
      </c>
      <c r="I2" s="71" t="s">
        <v>7</v>
      </c>
    </row>
    <row r="3" spans="1:10" ht="17" x14ac:dyDescent="0.2">
      <c r="A3" s="91" t="s">
        <v>8</v>
      </c>
      <c r="B3" s="57" t="s">
        <v>9</v>
      </c>
      <c r="C3" s="54" t="s">
        <v>10</v>
      </c>
      <c r="D3" s="34" t="s">
        <v>11</v>
      </c>
      <c r="E3" s="52" t="s">
        <v>12</v>
      </c>
      <c r="F3" s="34" t="s">
        <v>13</v>
      </c>
      <c r="G3" s="51"/>
      <c r="H3" s="34" t="s">
        <v>14</v>
      </c>
      <c r="I3" s="33"/>
    </row>
    <row r="4" spans="1:10" ht="17" x14ac:dyDescent="0.2">
      <c r="A4" s="91"/>
      <c r="B4" s="57" t="s">
        <v>15</v>
      </c>
      <c r="C4" s="54" t="s">
        <v>16</v>
      </c>
      <c r="D4" s="34" t="s">
        <v>17</v>
      </c>
      <c r="E4" s="52" t="s">
        <v>18</v>
      </c>
      <c r="F4" s="34" t="s">
        <v>19</v>
      </c>
      <c r="G4" s="54"/>
      <c r="H4" s="34" t="s">
        <v>20</v>
      </c>
      <c r="I4" s="34" t="s">
        <v>21</v>
      </c>
    </row>
    <row r="5" spans="1:10" ht="17" x14ac:dyDescent="0.2">
      <c r="A5" s="91"/>
      <c r="B5" s="57" t="s">
        <v>22</v>
      </c>
      <c r="C5" s="54" t="s">
        <v>23</v>
      </c>
      <c r="D5" s="34" t="s">
        <v>24</v>
      </c>
      <c r="E5" s="52" t="s">
        <v>25</v>
      </c>
      <c r="F5" s="34"/>
      <c r="G5" s="54"/>
      <c r="H5" s="34" t="s">
        <v>26</v>
      </c>
      <c r="I5" s="34" t="s">
        <v>27</v>
      </c>
    </row>
    <row r="6" spans="1:10" ht="17" x14ac:dyDescent="0.2">
      <c r="A6" s="91"/>
      <c r="B6" s="57" t="s">
        <v>28</v>
      </c>
      <c r="C6" s="54" t="s">
        <v>16</v>
      </c>
      <c r="D6" s="34" t="s">
        <v>29</v>
      </c>
      <c r="E6" s="52" t="s">
        <v>18</v>
      </c>
      <c r="F6" s="34" t="s">
        <v>30</v>
      </c>
      <c r="G6" s="54">
        <v>40</v>
      </c>
      <c r="H6" s="34" t="s">
        <v>31</v>
      </c>
      <c r="I6" s="34" t="s">
        <v>32</v>
      </c>
    </row>
    <row r="7" spans="1:10" ht="17" x14ac:dyDescent="0.2">
      <c r="A7" s="91"/>
      <c r="B7" s="59" t="s">
        <v>33</v>
      </c>
      <c r="C7" s="60" t="s">
        <v>16</v>
      </c>
      <c r="D7" s="61" t="s">
        <v>415</v>
      </c>
      <c r="E7" s="62" t="s">
        <v>25</v>
      </c>
      <c r="F7" s="61" t="s">
        <v>34</v>
      </c>
      <c r="G7" s="54">
        <v>8</v>
      </c>
      <c r="H7" s="34" t="s">
        <v>35</v>
      </c>
      <c r="I7" s="39" t="s">
        <v>36</v>
      </c>
    </row>
    <row r="8" spans="1:10" ht="16" x14ac:dyDescent="0.2">
      <c r="A8" s="91"/>
      <c r="B8" s="66" t="s">
        <v>37</v>
      </c>
      <c r="C8" s="67" t="s">
        <v>38</v>
      </c>
      <c r="D8" s="66" t="s">
        <v>39</v>
      </c>
      <c r="E8" s="67" t="s">
        <v>25</v>
      </c>
      <c r="F8" s="66" t="s">
        <v>40</v>
      </c>
      <c r="G8" s="58">
        <v>10</v>
      </c>
      <c r="H8" s="34" t="s">
        <v>41</v>
      </c>
      <c r="I8" s="34" t="s">
        <v>42</v>
      </c>
      <c r="J8" s="40"/>
    </row>
    <row r="9" spans="1:10" ht="16" x14ac:dyDescent="0.2">
      <c r="A9" s="91"/>
      <c r="B9" s="66" t="s">
        <v>43</v>
      </c>
      <c r="C9" s="67" t="s">
        <v>38</v>
      </c>
      <c r="D9" s="66" t="s">
        <v>44</v>
      </c>
      <c r="E9" s="67" t="s">
        <v>45</v>
      </c>
      <c r="F9" s="66" t="s">
        <v>46</v>
      </c>
      <c r="G9" s="58">
        <v>7</v>
      </c>
      <c r="H9" s="34" t="s">
        <v>47</v>
      </c>
      <c r="I9" s="38" t="s">
        <v>48</v>
      </c>
      <c r="J9" s="40"/>
    </row>
    <row r="10" spans="1:10" ht="16" x14ac:dyDescent="0.2">
      <c r="A10" s="91"/>
      <c r="B10" s="66" t="s">
        <v>49</v>
      </c>
      <c r="C10" s="67" t="s">
        <v>38</v>
      </c>
      <c r="D10" s="66" t="s">
        <v>50</v>
      </c>
      <c r="E10" s="67" t="s">
        <v>12</v>
      </c>
      <c r="F10" s="66" t="s">
        <v>13</v>
      </c>
      <c r="G10" s="58">
        <v>28</v>
      </c>
      <c r="H10" s="34" t="s">
        <v>51</v>
      </c>
      <c r="I10" s="38" t="s">
        <v>52</v>
      </c>
      <c r="J10" s="40"/>
    </row>
    <row r="11" spans="1:10" ht="16" x14ac:dyDescent="0.2">
      <c r="A11" s="91"/>
      <c r="B11" s="66" t="s">
        <v>53</v>
      </c>
      <c r="C11" s="67" t="s">
        <v>23</v>
      </c>
      <c r="D11" s="66" t="s">
        <v>54</v>
      </c>
      <c r="E11" s="67" t="s">
        <v>55</v>
      </c>
      <c r="F11" s="66" t="s">
        <v>46</v>
      </c>
      <c r="G11" s="58"/>
      <c r="H11" s="34"/>
      <c r="I11" s="38"/>
      <c r="J11" s="40"/>
    </row>
    <row r="12" spans="1:10" ht="16" x14ac:dyDescent="0.2">
      <c r="A12" s="91"/>
      <c r="B12" s="63" t="s">
        <v>56</v>
      </c>
      <c r="C12" s="64" t="s">
        <v>23</v>
      </c>
      <c r="D12" s="65" t="s">
        <v>57</v>
      </c>
      <c r="E12" s="64" t="s">
        <v>58</v>
      </c>
      <c r="F12" s="65"/>
      <c r="G12" s="52"/>
      <c r="H12" s="34"/>
      <c r="I12" s="38"/>
      <c r="J12" s="40"/>
    </row>
    <row r="13" spans="1:10" ht="16" x14ac:dyDescent="0.2">
      <c r="A13" s="74"/>
      <c r="B13" s="73"/>
      <c r="C13" s="75"/>
      <c r="D13" s="73"/>
      <c r="E13" s="75"/>
      <c r="F13" s="76" t="s">
        <v>59</v>
      </c>
      <c r="G13" s="72">
        <v>93</v>
      </c>
      <c r="H13" s="73"/>
      <c r="I13" s="73"/>
      <c r="J13" s="40"/>
    </row>
    <row r="14" spans="1:10" ht="16" x14ac:dyDescent="0.2">
      <c r="A14" s="92" t="s">
        <v>60</v>
      </c>
      <c r="B14" s="34" t="s">
        <v>61</v>
      </c>
      <c r="C14" s="52" t="s">
        <v>10</v>
      </c>
      <c r="D14" s="34"/>
      <c r="E14" s="52" t="s">
        <v>60</v>
      </c>
      <c r="F14" s="34" t="s">
        <v>62</v>
      </c>
      <c r="G14" s="52"/>
      <c r="H14" s="34" t="s">
        <v>63</v>
      </c>
      <c r="I14" s="38" t="s">
        <v>64</v>
      </c>
      <c r="J14" s="40"/>
    </row>
    <row r="15" spans="1:10" ht="53" customHeight="1" x14ac:dyDescent="0.2">
      <c r="A15" s="93"/>
      <c r="B15" s="37" t="s">
        <v>65</v>
      </c>
      <c r="C15" s="52" t="s">
        <v>38</v>
      </c>
      <c r="D15" s="34"/>
      <c r="E15" s="52" t="s">
        <v>60</v>
      </c>
      <c r="F15" s="34" t="s">
        <v>66</v>
      </c>
      <c r="G15" s="52">
        <v>65</v>
      </c>
      <c r="H15" s="34" t="s">
        <v>67</v>
      </c>
      <c r="I15" s="41" t="s">
        <v>68</v>
      </c>
      <c r="J15" s="40"/>
    </row>
    <row r="16" spans="1:10" ht="16" x14ac:dyDescent="0.2">
      <c r="A16" s="77"/>
      <c r="B16" s="73"/>
      <c r="C16" s="75"/>
      <c r="D16" s="73"/>
      <c r="E16" s="75"/>
      <c r="F16" s="76" t="s">
        <v>69</v>
      </c>
      <c r="G16" s="72">
        <f>SUM(G14:G15)</f>
        <v>65</v>
      </c>
      <c r="H16" s="73"/>
      <c r="I16" s="73"/>
    </row>
    <row r="17" spans="1:29" ht="15.75" customHeight="1" x14ac:dyDescent="0.2">
      <c r="A17" s="94" t="s">
        <v>70</v>
      </c>
      <c r="B17" s="34" t="s">
        <v>71</v>
      </c>
      <c r="C17" s="52" t="s">
        <v>23</v>
      </c>
      <c r="D17" s="37" t="s">
        <v>72</v>
      </c>
      <c r="E17" s="52" t="s">
        <v>73</v>
      </c>
      <c r="F17" s="34" t="s">
        <v>74</v>
      </c>
      <c r="G17" s="52"/>
      <c r="H17" s="34" t="s">
        <v>75</v>
      </c>
      <c r="I17" s="34" t="s">
        <v>76</v>
      </c>
    </row>
    <row r="18" spans="1:29" ht="15.75" customHeight="1" x14ac:dyDescent="0.2">
      <c r="A18" s="95"/>
      <c r="B18" s="34" t="s">
        <v>77</v>
      </c>
      <c r="C18" s="52" t="s">
        <v>38</v>
      </c>
      <c r="D18" s="37" t="s">
        <v>78</v>
      </c>
      <c r="E18" s="52" t="s">
        <v>73</v>
      </c>
      <c r="F18" s="34" t="s">
        <v>79</v>
      </c>
      <c r="G18" s="52">
        <v>12</v>
      </c>
      <c r="H18" s="40" t="s">
        <v>80</v>
      </c>
      <c r="I18" s="38" t="s">
        <v>81</v>
      </c>
      <c r="J18" s="40"/>
    </row>
    <row r="19" spans="1:29" ht="15.75" customHeight="1" x14ac:dyDescent="0.2">
      <c r="A19" s="95"/>
      <c r="B19" s="34" t="s">
        <v>82</v>
      </c>
      <c r="C19" s="52" t="s">
        <v>23</v>
      </c>
      <c r="D19" s="34" t="s">
        <v>11</v>
      </c>
      <c r="E19" s="52" t="s">
        <v>73</v>
      </c>
      <c r="F19" s="34" t="s">
        <v>83</v>
      </c>
      <c r="G19" s="52"/>
      <c r="H19" s="34" t="s">
        <v>84</v>
      </c>
      <c r="I19" s="34" t="s">
        <v>85</v>
      </c>
      <c r="J19" s="40"/>
    </row>
    <row r="20" spans="1:29" ht="15.75" customHeight="1" x14ac:dyDescent="0.2">
      <c r="A20" s="95"/>
      <c r="B20" s="34" t="s">
        <v>86</v>
      </c>
      <c r="C20" s="52" t="s">
        <v>23</v>
      </c>
      <c r="D20" s="37" t="s">
        <v>87</v>
      </c>
      <c r="E20" s="52" t="s">
        <v>73</v>
      </c>
      <c r="F20" s="34" t="s">
        <v>34</v>
      </c>
      <c r="G20" s="52">
        <v>1</v>
      </c>
      <c r="H20" s="40" t="s">
        <v>88</v>
      </c>
      <c r="I20" s="39" t="s">
        <v>89</v>
      </c>
      <c r="J20" s="40"/>
    </row>
    <row r="21" spans="1:29" ht="15.75" customHeight="1" x14ac:dyDescent="0.2">
      <c r="A21" s="95"/>
      <c r="B21" s="34" t="s">
        <v>90</v>
      </c>
      <c r="C21" s="52" t="s">
        <v>38</v>
      </c>
      <c r="D21" s="37" t="s">
        <v>91</v>
      </c>
      <c r="E21" s="52" t="s">
        <v>73</v>
      </c>
      <c r="F21" s="34" t="s">
        <v>92</v>
      </c>
      <c r="G21" s="52">
        <v>260</v>
      </c>
      <c r="H21" s="40" t="s">
        <v>93</v>
      </c>
      <c r="I21" s="39" t="s">
        <v>94</v>
      </c>
      <c r="J21" s="40"/>
    </row>
    <row r="22" spans="1:29" ht="15.75" customHeight="1" x14ac:dyDescent="0.2">
      <c r="A22" s="95"/>
      <c r="B22" s="34" t="s">
        <v>90</v>
      </c>
      <c r="C22" s="52" t="s">
        <v>38</v>
      </c>
      <c r="D22" s="37" t="s">
        <v>95</v>
      </c>
      <c r="E22" s="52" t="s">
        <v>73</v>
      </c>
      <c r="F22" s="34" t="s">
        <v>92</v>
      </c>
      <c r="G22" s="52">
        <v>190</v>
      </c>
      <c r="H22" s="34" t="s">
        <v>93</v>
      </c>
      <c r="I22" s="41" t="s">
        <v>94</v>
      </c>
    </row>
    <row r="23" spans="1:29" ht="15.75" customHeight="1" x14ac:dyDescent="0.2">
      <c r="A23" s="95"/>
      <c r="B23" s="42" t="s">
        <v>96</v>
      </c>
      <c r="C23" s="52" t="s">
        <v>38</v>
      </c>
      <c r="D23" s="34" t="s">
        <v>11</v>
      </c>
      <c r="E23" s="55" t="s">
        <v>73</v>
      </c>
      <c r="F23" s="34" t="s">
        <v>97</v>
      </c>
      <c r="G23" s="52">
        <v>17</v>
      </c>
      <c r="H23" s="37" t="s">
        <v>98</v>
      </c>
      <c r="I23" s="38" t="s">
        <v>99</v>
      </c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</row>
    <row r="24" spans="1:29" ht="15.75" customHeight="1" x14ac:dyDescent="0.2">
      <c r="A24" s="95"/>
      <c r="B24" s="42" t="s">
        <v>100</v>
      </c>
      <c r="C24" s="55"/>
      <c r="D24" s="42"/>
      <c r="E24" s="55" t="s">
        <v>73</v>
      </c>
      <c r="F24" s="34" t="s">
        <v>97</v>
      </c>
      <c r="G24" s="52">
        <v>17</v>
      </c>
      <c r="H24" s="44" t="s">
        <v>101</v>
      </c>
      <c r="I24" s="42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</row>
    <row r="25" spans="1:29" ht="15.75" customHeight="1" x14ac:dyDescent="0.2">
      <c r="A25" s="95"/>
      <c r="B25" s="34" t="s">
        <v>102</v>
      </c>
      <c r="C25" s="52" t="s">
        <v>38</v>
      </c>
      <c r="D25" s="34"/>
      <c r="E25" s="52" t="s">
        <v>103</v>
      </c>
      <c r="F25" s="34" t="s">
        <v>104</v>
      </c>
      <c r="G25" s="52">
        <v>250</v>
      </c>
      <c r="H25" s="37" t="s">
        <v>105</v>
      </c>
      <c r="I25" s="34"/>
    </row>
    <row r="26" spans="1:29" ht="15.75" customHeight="1" x14ac:dyDescent="0.2">
      <c r="A26" s="95"/>
      <c r="B26" s="34" t="s">
        <v>106</v>
      </c>
      <c r="C26" s="52"/>
      <c r="D26" s="34"/>
      <c r="E26" s="54" t="s">
        <v>107</v>
      </c>
      <c r="F26" s="34" t="s">
        <v>104</v>
      </c>
      <c r="G26" s="55"/>
      <c r="H26" s="37" t="s">
        <v>108</v>
      </c>
      <c r="I26" s="34" t="s">
        <v>109</v>
      </c>
      <c r="J26" s="45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</row>
    <row r="27" spans="1:29" ht="15.75" customHeight="1" x14ac:dyDescent="0.2">
      <c r="A27" s="95"/>
      <c r="B27" s="40" t="s">
        <v>110</v>
      </c>
      <c r="C27" s="52" t="s">
        <v>38</v>
      </c>
      <c r="D27" s="34" t="s">
        <v>111</v>
      </c>
      <c r="E27" s="54" t="s">
        <v>107</v>
      </c>
      <c r="F27" s="34" t="s">
        <v>112</v>
      </c>
      <c r="G27" s="52">
        <v>68</v>
      </c>
      <c r="H27" s="37" t="s">
        <v>113</v>
      </c>
      <c r="I27" s="34" t="s">
        <v>114</v>
      </c>
      <c r="J27" s="45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</row>
    <row r="28" spans="1:29" ht="15.75" customHeight="1" x14ac:dyDescent="0.2">
      <c r="A28" s="95"/>
      <c r="B28" s="34" t="s">
        <v>115</v>
      </c>
      <c r="C28" s="52"/>
      <c r="D28" s="34"/>
      <c r="E28" s="52" t="s">
        <v>58</v>
      </c>
      <c r="F28" s="34" t="s">
        <v>116</v>
      </c>
      <c r="G28" s="52"/>
      <c r="H28" s="37" t="s">
        <v>117</v>
      </c>
      <c r="I28" s="42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</row>
    <row r="29" spans="1:29" ht="15.75" customHeight="1" x14ac:dyDescent="0.2">
      <c r="A29" s="95"/>
      <c r="B29" s="37" t="s">
        <v>118</v>
      </c>
      <c r="C29" s="52" t="s">
        <v>38</v>
      </c>
      <c r="D29" s="40" t="s">
        <v>119</v>
      </c>
      <c r="E29" s="54" t="s">
        <v>120</v>
      </c>
      <c r="F29" s="34" t="s">
        <v>121</v>
      </c>
      <c r="G29" s="52"/>
      <c r="H29" s="37" t="s">
        <v>122</v>
      </c>
      <c r="I29" s="34" t="s">
        <v>123</v>
      </c>
      <c r="J29" s="45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</row>
    <row r="30" spans="1:29" ht="15.75" customHeight="1" x14ac:dyDescent="0.2">
      <c r="A30" s="95"/>
      <c r="B30" s="44" t="s">
        <v>124</v>
      </c>
      <c r="C30" s="52" t="s">
        <v>38</v>
      </c>
      <c r="D30" s="42"/>
      <c r="E30" s="56" t="s">
        <v>125</v>
      </c>
      <c r="F30" s="34" t="s">
        <v>126</v>
      </c>
      <c r="G30" s="52">
        <v>85</v>
      </c>
      <c r="H30" s="44" t="s">
        <v>127</v>
      </c>
      <c r="I30" s="42"/>
      <c r="J30" s="45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</row>
    <row r="31" spans="1:29" ht="15.75" customHeight="1" x14ac:dyDescent="0.2">
      <c r="A31" s="95"/>
      <c r="B31" s="34" t="s">
        <v>128</v>
      </c>
      <c r="C31" s="52" t="s">
        <v>129</v>
      </c>
      <c r="D31" s="34" t="s">
        <v>130</v>
      </c>
      <c r="E31" s="54" t="s">
        <v>125</v>
      </c>
      <c r="F31" s="34" t="s">
        <v>131</v>
      </c>
      <c r="G31" s="52">
        <v>4</v>
      </c>
      <c r="H31" s="41" t="s">
        <v>132</v>
      </c>
      <c r="I31" s="46" t="s">
        <v>133</v>
      </c>
      <c r="J31" s="45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</row>
    <row r="32" spans="1:29" ht="15.75" customHeight="1" x14ac:dyDescent="0.2">
      <c r="A32" s="95"/>
      <c r="B32" s="34" t="s">
        <v>134</v>
      </c>
      <c r="C32" s="52" t="s">
        <v>129</v>
      </c>
      <c r="D32" s="35" t="s">
        <v>135</v>
      </c>
      <c r="E32" s="54" t="s">
        <v>136</v>
      </c>
      <c r="F32" s="34" t="s">
        <v>19</v>
      </c>
      <c r="G32" s="52">
        <v>30</v>
      </c>
      <c r="H32" s="47" t="s">
        <v>137</v>
      </c>
      <c r="I32" s="48" t="s">
        <v>138</v>
      </c>
      <c r="J32" s="45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</row>
    <row r="33" spans="1:29" ht="15.75" customHeight="1" x14ac:dyDescent="0.2">
      <c r="A33" s="95"/>
      <c r="B33" s="42" t="s">
        <v>125</v>
      </c>
      <c r="C33" s="52" t="s">
        <v>38</v>
      </c>
      <c r="D33" s="34" t="s">
        <v>139</v>
      </c>
      <c r="E33" s="56" t="s">
        <v>125</v>
      </c>
      <c r="F33" s="34" t="s">
        <v>19</v>
      </c>
      <c r="G33" s="52">
        <v>25</v>
      </c>
      <c r="H33" s="37" t="s">
        <v>140</v>
      </c>
      <c r="I33" s="49" t="s">
        <v>141</v>
      </c>
      <c r="J33" s="45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</row>
    <row r="34" spans="1:29" ht="15.75" customHeight="1" x14ac:dyDescent="0.2">
      <c r="A34" s="95"/>
      <c r="B34" s="34" t="s">
        <v>142</v>
      </c>
      <c r="C34" s="52" t="s">
        <v>16</v>
      </c>
      <c r="D34" s="34"/>
      <c r="E34" s="52" t="s">
        <v>143</v>
      </c>
      <c r="F34" s="34"/>
      <c r="G34" s="55"/>
      <c r="H34" s="37" t="s">
        <v>144</v>
      </c>
      <c r="I34" s="34" t="s">
        <v>145</v>
      </c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</row>
    <row r="35" spans="1:29" ht="15.75" customHeight="1" x14ac:dyDescent="0.2">
      <c r="A35" s="95"/>
      <c r="B35" s="34" t="s">
        <v>146</v>
      </c>
      <c r="C35" s="52" t="s">
        <v>10</v>
      </c>
      <c r="D35" s="34" t="s">
        <v>147</v>
      </c>
      <c r="E35" s="52" t="s">
        <v>148</v>
      </c>
      <c r="F35" s="34" t="s">
        <v>13</v>
      </c>
      <c r="G35" s="52">
        <v>4</v>
      </c>
      <c r="H35" s="37" t="s">
        <v>149</v>
      </c>
      <c r="I35" s="39" t="s">
        <v>150</v>
      </c>
      <c r="J35" s="45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</row>
    <row r="36" spans="1:29" ht="15.75" customHeight="1" x14ac:dyDescent="0.2">
      <c r="A36" s="95"/>
      <c r="B36" s="34" t="s">
        <v>151</v>
      </c>
      <c r="C36" s="52" t="s">
        <v>16</v>
      </c>
      <c r="D36" s="34" t="s">
        <v>152</v>
      </c>
      <c r="E36" s="52" t="s">
        <v>153</v>
      </c>
      <c r="F36" s="34" t="s">
        <v>19</v>
      </c>
      <c r="G36" s="52">
        <v>15</v>
      </c>
      <c r="H36" s="37"/>
      <c r="I36" s="34"/>
      <c r="J36" s="45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</row>
    <row r="37" spans="1:29" ht="15.75" customHeight="1" x14ac:dyDescent="0.2">
      <c r="A37" s="95"/>
      <c r="B37" s="34" t="s">
        <v>154</v>
      </c>
      <c r="C37" s="52" t="s">
        <v>23</v>
      </c>
      <c r="D37" s="34" t="s">
        <v>155</v>
      </c>
      <c r="E37" s="52" t="s">
        <v>156</v>
      </c>
      <c r="F37" s="34" t="s">
        <v>157</v>
      </c>
      <c r="G37" s="52"/>
      <c r="H37" s="37" t="s">
        <v>158</v>
      </c>
      <c r="I37" s="34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</row>
    <row r="38" spans="1:29" ht="15.75" customHeight="1" x14ac:dyDescent="0.2">
      <c r="A38" s="95"/>
      <c r="B38" s="34" t="s">
        <v>159</v>
      </c>
      <c r="C38" s="52" t="s">
        <v>23</v>
      </c>
      <c r="D38" s="34" t="s">
        <v>160</v>
      </c>
      <c r="E38" s="52" t="s">
        <v>156</v>
      </c>
      <c r="F38" s="34" t="s">
        <v>161</v>
      </c>
      <c r="G38" s="55"/>
      <c r="H38" s="37" t="s">
        <v>158</v>
      </c>
      <c r="I38" s="34" t="s">
        <v>162</v>
      </c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</row>
    <row r="39" spans="1:29" ht="15.75" customHeight="1" x14ac:dyDescent="0.2">
      <c r="A39" s="95"/>
      <c r="B39" s="34" t="s">
        <v>163</v>
      </c>
      <c r="C39" s="52" t="s">
        <v>23</v>
      </c>
      <c r="D39" s="34" t="s">
        <v>164</v>
      </c>
      <c r="E39" s="52" t="s">
        <v>143</v>
      </c>
      <c r="F39" s="34" t="s">
        <v>126</v>
      </c>
      <c r="G39" s="52">
        <v>36</v>
      </c>
      <c r="H39" s="37" t="s">
        <v>144</v>
      </c>
      <c r="I39" s="34" t="s">
        <v>145</v>
      </c>
      <c r="J39" s="45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</row>
    <row r="40" spans="1:29" ht="15.75" customHeight="1" x14ac:dyDescent="0.2">
      <c r="A40" s="95"/>
      <c r="B40" s="34" t="s">
        <v>165</v>
      </c>
      <c r="C40" s="52" t="s">
        <v>23</v>
      </c>
      <c r="D40" s="34" t="s">
        <v>166</v>
      </c>
      <c r="E40" s="52" t="s">
        <v>143</v>
      </c>
      <c r="F40" s="34" t="s">
        <v>34</v>
      </c>
      <c r="G40" s="52">
        <v>35</v>
      </c>
      <c r="H40" s="37" t="s">
        <v>144</v>
      </c>
      <c r="I40" s="34" t="s">
        <v>145</v>
      </c>
      <c r="J40" s="45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</row>
    <row r="41" spans="1:29" ht="15.75" customHeight="1" x14ac:dyDescent="0.2">
      <c r="A41" s="95"/>
      <c r="B41" s="34" t="s">
        <v>167</v>
      </c>
      <c r="C41" s="52" t="s">
        <v>23</v>
      </c>
      <c r="D41" s="34" t="s">
        <v>168</v>
      </c>
      <c r="E41" s="52" t="s">
        <v>143</v>
      </c>
      <c r="F41" s="34" t="s">
        <v>126</v>
      </c>
      <c r="G41" s="52">
        <v>45</v>
      </c>
      <c r="H41" s="37" t="s">
        <v>144</v>
      </c>
      <c r="I41" s="34" t="s">
        <v>145</v>
      </c>
      <c r="J41" s="45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</row>
    <row r="42" spans="1:29" ht="15.75" customHeight="1" x14ac:dyDescent="0.2">
      <c r="A42" s="95"/>
      <c r="B42" s="34" t="s">
        <v>169</v>
      </c>
      <c r="C42" s="52" t="s">
        <v>23</v>
      </c>
      <c r="D42" s="37" t="s">
        <v>170</v>
      </c>
      <c r="E42" s="52" t="s">
        <v>143</v>
      </c>
      <c r="F42" s="34" t="s">
        <v>171</v>
      </c>
      <c r="G42" s="52">
        <v>0</v>
      </c>
      <c r="H42" s="37" t="s">
        <v>144</v>
      </c>
      <c r="I42" s="34" t="s">
        <v>145</v>
      </c>
      <c r="J42" s="45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</row>
    <row r="43" spans="1:29" ht="15.75" customHeight="1" x14ac:dyDescent="0.2">
      <c r="A43" s="95"/>
      <c r="B43" s="34" t="s">
        <v>172</v>
      </c>
      <c r="C43" s="52" t="s">
        <v>23</v>
      </c>
      <c r="D43" s="49" t="s">
        <v>173</v>
      </c>
      <c r="E43" s="54" t="s">
        <v>174</v>
      </c>
      <c r="F43" s="34" t="s">
        <v>83</v>
      </c>
      <c r="G43" s="55"/>
      <c r="H43" s="40" t="s">
        <v>175</v>
      </c>
      <c r="I43" s="34" t="s">
        <v>176</v>
      </c>
      <c r="J43" s="45"/>
      <c r="K43" s="43"/>
    </row>
    <row r="44" spans="1:29" ht="15.75" customHeight="1" x14ac:dyDescent="0.2">
      <c r="A44" s="95"/>
      <c r="B44" s="34" t="s">
        <v>177</v>
      </c>
      <c r="C44" s="52" t="s">
        <v>23</v>
      </c>
      <c r="D44" s="49" t="s">
        <v>178</v>
      </c>
      <c r="E44" s="52" t="s">
        <v>179</v>
      </c>
      <c r="F44" s="34" t="s">
        <v>83</v>
      </c>
      <c r="G44" s="55"/>
      <c r="H44" s="40" t="s">
        <v>180</v>
      </c>
      <c r="I44" s="50" t="s">
        <v>181</v>
      </c>
      <c r="J44" s="45"/>
      <c r="K44" s="43"/>
    </row>
    <row r="45" spans="1:29" ht="15.75" customHeight="1" x14ac:dyDescent="0.2">
      <c r="A45" s="95"/>
      <c r="B45" s="34" t="s">
        <v>182</v>
      </c>
      <c r="C45" s="52" t="s">
        <v>23</v>
      </c>
      <c r="D45" s="34" t="s">
        <v>183</v>
      </c>
      <c r="E45" s="52" t="s">
        <v>184</v>
      </c>
      <c r="F45" s="34"/>
      <c r="G45" s="52">
        <v>16</v>
      </c>
      <c r="H45" s="37" t="s">
        <v>185</v>
      </c>
      <c r="I45" s="34" t="s">
        <v>186</v>
      </c>
      <c r="J45" s="45"/>
    </row>
    <row r="46" spans="1:29" ht="15.75" customHeight="1" x14ac:dyDescent="0.2">
      <c r="A46" s="95"/>
      <c r="B46" s="34" t="s">
        <v>187</v>
      </c>
      <c r="C46" s="52" t="s">
        <v>23</v>
      </c>
      <c r="D46" s="34" t="s">
        <v>188</v>
      </c>
      <c r="E46" s="54" t="s">
        <v>125</v>
      </c>
      <c r="F46" s="34" t="s">
        <v>189</v>
      </c>
      <c r="G46" s="52"/>
      <c r="H46" s="41" t="s">
        <v>190</v>
      </c>
      <c r="I46" s="41" t="s">
        <v>191</v>
      </c>
      <c r="J46" s="45"/>
      <c r="K46" s="43"/>
    </row>
    <row r="47" spans="1:29" ht="15.75" customHeight="1" x14ac:dyDescent="0.2">
      <c r="A47" s="95"/>
      <c r="B47" s="34" t="s">
        <v>192</v>
      </c>
      <c r="C47" s="52" t="s">
        <v>23</v>
      </c>
      <c r="D47" s="34" t="s">
        <v>193</v>
      </c>
      <c r="E47" s="54" t="s">
        <v>194</v>
      </c>
      <c r="F47" s="34" t="s">
        <v>97</v>
      </c>
      <c r="G47" s="52">
        <v>7</v>
      </c>
      <c r="H47" s="47" t="s">
        <v>195</v>
      </c>
      <c r="I47" s="49" t="s">
        <v>196</v>
      </c>
      <c r="J47" s="45"/>
      <c r="K47" s="43"/>
    </row>
    <row r="48" spans="1:29" ht="15.75" customHeight="1" x14ac:dyDescent="0.2">
      <c r="A48" s="95"/>
      <c r="B48" s="34" t="s">
        <v>197</v>
      </c>
      <c r="C48" s="52" t="s">
        <v>23</v>
      </c>
      <c r="D48" s="49" t="s">
        <v>198</v>
      </c>
      <c r="E48" s="52" t="s">
        <v>199</v>
      </c>
      <c r="F48" s="34" t="s">
        <v>30</v>
      </c>
      <c r="G48" s="55"/>
      <c r="H48" s="40"/>
      <c r="I48" s="50"/>
      <c r="J48" s="45"/>
    </row>
    <row r="49" spans="1:10" ht="15.75" customHeight="1" x14ac:dyDescent="0.2">
      <c r="A49" s="96"/>
      <c r="B49" s="34"/>
      <c r="C49" s="52" t="s">
        <v>38</v>
      </c>
      <c r="D49" s="34"/>
      <c r="E49" s="52" t="s">
        <v>120</v>
      </c>
      <c r="F49" s="34" t="s">
        <v>121</v>
      </c>
      <c r="G49" s="55"/>
      <c r="H49" s="37" t="s">
        <v>200</v>
      </c>
      <c r="I49" s="34" t="s">
        <v>201</v>
      </c>
      <c r="J49" s="45"/>
    </row>
    <row r="50" spans="1:10" ht="34" customHeight="1" x14ac:dyDescent="0.2">
      <c r="A50" s="77"/>
      <c r="B50" s="73"/>
      <c r="C50" s="75"/>
      <c r="D50" s="73"/>
      <c r="E50" s="75"/>
      <c r="F50" s="76" t="s">
        <v>69</v>
      </c>
      <c r="G50" s="72">
        <v>1117</v>
      </c>
      <c r="H50" s="73"/>
      <c r="I50" s="73"/>
    </row>
    <row r="51" spans="1:10" ht="15.75" customHeight="1" x14ac:dyDescent="0.2">
      <c r="A51" s="94" t="s">
        <v>202</v>
      </c>
      <c r="B51" s="41" t="s">
        <v>203</v>
      </c>
      <c r="C51" s="52" t="s">
        <v>204</v>
      </c>
      <c r="D51" s="34" t="s">
        <v>205</v>
      </c>
      <c r="E51" s="52" t="s">
        <v>202</v>
      </c>
      <c r="F51" s="34" t="s">
        <v>206</v>
      </c>
      <c r="G51" s="52">
        <v>70</v>
      </c>
      <c r="H51" s="34" t="s">
        <v>207</v>
      </c>
      <c r="I51" s="34" t="s">
        <v>208</v>
      </c>
      <c r="J51" s="40"/>
    </row>
    <row r="52" spans="1:10" ht="15.75" customHeight="1" x14ac:dyDescent="0.2">
      <c r="A52" s="95"/>
      <c r="B52" s="40" t="s">
        <v>209</v>
      </c>
      <c r="C52" s="52" t="s">
        <v>38</v>
      </c>
      <c r="D52" s="34" t="s">
        <v>210</v>
      </c>
      <c r="E52" s="52" t="s">
        <v>202</v>
      </c>
      <c r="F52" s="34" t="s">
        <v>211</v>
      </c>
      <c r="G52" s="52">
        <v>30</v>
      </c>
      <c r="H52" s="34" t="s">
        <v>212</v>
      </c>
      <c r="I52" s="34" t="s">
        <v>213</v>
      </c>
      <c r="J52" s="40"/>
    </row>
    <row r="53" spans="1:10" ht="15.75" customHeight="1" x14ac:dyDescent="0.2">
      <c r="A53" s="96"/>
      <c r="B53" s="34" t="s">
        <v>209</v>
      </c>
      <c r="C53" s="52" t="s">
        <v>38</v>
      </c>
      <c r="D53" s="34" t="s">
        <v>214</v>
      </c>
      <c r="E53" s="52" t="s">
        <v>202</v>
      </c>
      <c r="F53" s="34" t="s">
        <v>215</v>
      </c>
      <c r="G53" s="52">
        <v>30</v>
      </c>
      <c r="H53" s="34" t="s">
        <v>212</v>
      </c>
      <c r="I53" s="34" t="s">
        <v>213</v>
      </c>
      <c r="J53" s="40"/>
    </row>
    <row r="54" spans="1:10" ht="26" customHeight="1" x14ac:dyDescent="0.2">
      <c r="A54" s="77"/>
      <c r="B54" s="73"/>
      <c r="C54" s="75"/>
      <c r="D54" s="73"/>
      <c r="E54" s="75"/>
      <c r="F54" s="76" t="s">
        <v>69</v>
      </c>
      <c r="G54" s="75">
        <v>130</v>
      </c>
      <c r="H54" s="73"/>
      <c r="I54" s="73"/>
    </row>
    <row r="55" spans="1:10" ht="15.75" customHeight="1" x14ac:dyDescent="0.2">
      <c r="A55" s="92" t="s">
        <v>216</v>
      </c>
      <c r="B55" s="34" t="s">
        <v>217</v>
      </c>
      <c r="C55" s="52" t="s">
        <v>10</v>
      </c>
      <c r="D55" s="34" t="s">
        <v>218</v>
      </c>
      <c r="E55" s="52" t="s">
        <v>219</v>
      </c>
      <c r="F55" s="34" t="s">
        <v>157</v>
      </c>
      <c r="G55" s="52">
        <v>5</v>
      </c>
      <c r="H55" s="34" t="s">
        <v>220</v>
      </c>
      <c r="I55" s="34" t="s">
        <v>221</v>
      </c>
    </row>
    <row r="56" spans="1:10" ht="15.75" customHeight="1" x14ac:dyDescent="0.2">
      <c r="A56" s="97"/>
      <c r="B56" s="34" t="s">
        <v>222</v>
      </c>
      <c r="C56" s="52" t="s">
        <v>223</v>
      </c>
      <c r="D56" s="34" t="s">
        <v>224</v>
      </c>
      <c r="E56" s="52" t="s">
        <v>219</v>
      </c>
      <c r="F56" s="34" t="s">
        <v>225</v>
      </c>
      <c r="G56" s="52">
        <v>154</v>
      </c>
      <c r="H56" s="34" t="s">
        <v>226</v>
      </c>
      <c r="I56" s="34" t="s">
        <v>227</v>
      </c>
    </row>
    <row r="57" spans="1:10" ht="15.75" customHeight="1" x14ac:dyDescent="0.2">
      <c r="A57" s="97"/>
      <c r="B57" s="34" t="s">
        <v>228</v>
      </c>
      <c r="C57" s="52" t="s">
        <v>16</v>
      </c>
      <c r="D57" s="34" t="s">
        <v>229</v>
      </c>
      <c r="E57" s="52" t="s">
        <v>219</v>
      </c>
      <c r="F57" s="34" t="s">
        <v>157</v>
      </c>
      <c r="G57" s="52"/>
      <c r="H57" s="34"/>
      <c r="I57" s="34"/>
    </row>
    <row r="58" spans="1:10" ht="22" customHeight="1" x14ac:dyDescent="0.2">
      <c r="A58" s="93"/>
      <c r="B58" s="34" t="s">
        <v>230</v>
      </c>
      <c r="C58" s="52" t="s">
        <v>23</v>
      </c>
      <c r="D58" s="34" t="s">
        <v>231</v>
      </c>
      <c r="E58" s="52" t="s">
        <v>219</v>
      </c>
      <c r="F58" s="34" t="s">
        <v>157</v>
      </c>
      <c r="G58" s="52">
        <v>22</v>
      </c>
      <c r="H58" s="34"/>
      <c r="I58" s="34"/>
    </row>
    <row r="59" spans="1:10" ht="32" customHeight="1" x14ac:dyDescent="0.2">
      <c r="A59" s="77"/>
      <c r="B59" s="73"/>
      <c r="C59" s="75"/>
      <c r="D59" s="73"/>
      <c r="E59" s="75"/>
      <c r="F59" s="76" t="s">
        <v>69</v>
      </c>
      <c r="G59" s="72">
        <v>181</v>
      </c>
      <c r="H59" s="73"/>
      <c r="I59" s="73"/>
    </row>
    <row r="60" spans="1:10" ht="15.75" customHeight="1" x14ac:dyDescent="0.2">
      <c r="A60" s="94" t="s">
        <v>236</v>
      </c>
      <c r="B60" s="34"/>
      <c r="C60" s="52" t="s">
        <v>38</v>
      </c>
      <c r="D60" s="34" t="s">
        <v>232</v>
      </c>
      <c r="E60" s="54" t="s">
        <v>233</v>
      </c>
      <c r="F60" s="34" t="s">
        <v>13</v>
      </c>
      <c r="G60" s="52"/>
      <c r="H60" s="34" t="s">
        <v>234</v>
      </c>
      <c r="I60" s="41" t="s">
        <v>235</v>
      </c>
    </row>
    <row r="61" spans="1:10" ht="15.75" customHeight="1" x14ac:dyDescent="0.2">
      <c r="A61" s="95"/>
      <c r="B61" s="34" t="s">
        <v>237</v>
      </c>
      <c r="C61" s="52" t="s">
        <v>38</v>
      </c>
      <c r="D61" s="34" t="s">
        <v>238</v>
      </c>
      <c r="E61" s="54" t="s">
        <v>239</v>
      </c>
      <c r="F61" s="34" t="s">
        <v>97</v>
      </c>
      <c r="G61" s="52">
        <v>17</v>
      </c>
      <c r="H61" s="34" t="s">
        <v>240</v>
      </c>
      <c r="I61" s="41" t="s">
        <v>241</v>
      </c>
    </row>
    <row r="62" spans="1:10" ht="15.75" customHeight="1" x14ac:dyDescent="0.2">
      <c r="A62" s="95"/>
      <c r="B62" s="34" t="s">
        <v>242</v>
      </c>
      <c r="C62" s="52" t="s">
        <v>23</v>
      </c>
      <c r="D62" s="34" t="s">
        <v>243</v>
      </c>
      <c r="E62" s="54" t="s">
        <v>244</v>
      </c>
      <c r="F62" s="34"/>
      <c r="G62" s="52"/>
      <c r="H62" s="37" t="s">
        <v>245</v>
      </c>
      <c r="I62" s="34" t="s">
        <v>246</v>
      </c>
    </row>
    <row r="63" spans="1:10" ht="15.75" customHeight="1" x14ac:dyDescent="0.2">
      <c r="A63" s="95"/>
      <c r="B63" s="34" t="s">
        <v>247</v>
      </c>
      <c r="C63" s="52" t="s">
        <v>23</v>
      </c>
      <c r="D63" s="34" t="s">
        <v>248</v>
      </c>
      <c r="E63" s="54" t="s">
        <v>239</v>
      </c>
      <c r="F63" s="34"/>
      <c r="G63" s="52">
        <v>10</v>
      </c>
      <c r="H63" s="34"/>
      <c r="I63" s="34"/>
    </row>
    <row r="64" spans="1:10" ht="15.75" customHeight="1" x14ac:dyDescent="0.2">
      <c r="A64" s="95"/>
      <c r="B64" s="34" t="s">
        <v>249</v>
      </c>
      <c r="C64" s="52" t="s">
        <v>38</v>
      </c>
      <c r="D64" s="34" t="s">
        <v>39</v>
      </c>
      <c r="E64" s="52" t="s">
        <v>250</v>
      </c>
      <c r="F64" s="34" t="s">
        <v>97</v>
      </c>
      <c r="G64" s="52"/>
      <c r="H64" s="34" t="s">
        <v>251</v>
      </c>
      <c r="I64" s="34"/>
    </row>
    <row r="65" spans="1:9" ht="15.75" customHeight="1" x14ac:dyDescent="0.2">
      <c r="A65" s="95"/>
      <c r="B65" s="34" t="s">
        <v>252</v>
      </c>
      <c r="C65" s="52" t="s">
        <v>253</v>
      </c>
      <c r="D65" s="34" t="s">
        <v>254</v>
      </c>
      <c r="E65" s="52" t="s">
        <v>244</v>
      </c>
      <c r="F65" s="34" t="s">
        <v>255</v>
      </c>
      <c r="G65" s="52">
        <v>11</v>
      </c>
      <c r="H65" s="34" t="s">
        <v>256</v>
      </c>
      <c r="I65" s="38" t="s">
        <v>257</v>
      </c>
    </row>
    <row r="66" spans="1:9" ht="15.75" customHeight="1" x14ac:dyDescent="0.2">
      <c r="A66" s="95"/>
      <c r="B66" s="34" t="s">
        <v>258</v>
      </c>
      <c r="C66" s="52" t="s">
        <v>38</v>
      </c>
      <c r="D66" s="34" t="s">
        <v>259</v>
      </c>
      <c r="E66" s="52" t="s">
        <v>260</v>
      </c>
      <c r="F66" s="34" t="s">
        <v>92</v>
      </c>
      <c r="G66" s="52"/>
      <c r="H66" s="34" t="s">
        <v>261</v>
      </c>
      <c r="I66" s="38" t="s">
        <v>262</v>
      </c>
    </row>
    <row r="67" spans="1:9" ht="15.75" customHeight="1" x14ac:dyDescent="0.2">
      <c r="A67" s="95"/>
      <c r="B67" s="34" t="s">
        <v>263</v>
      </c>
      <c r="C67" s="52" t="s">
        <v>23</v>
      </c>
      <c r="D67" s="34" t="s">
        <v>264</v>
      </c>
      <c r="E67" s="52" t="s">
        <v>244</v>
      </c>
      <c r="F67" s="34" t="s">
        <v>265</v>
      </c>
      <c r="G67" s="52">
        <v>23</v>
      </c>
      <c r="H67" s="34" t="s">
        <v>256</v>
      </c>
      <c r="I67" s="38" t="s">
        <v>257</v>
      </c>
    </row>
    <row r="68" spans="1:9" ht="15.75" customHeight="1" x14ac:dyDescent="0.2">
      <c r="A68" s="95"/>
      <c r="B68" s="34" t="s">
        <v>266</v>
      </c>
      <c r="C68" s="52" t="s">
        <v>23</v>
      </c>
      <c r="D68" s="34" t="s">
        <v>267</v>
      </c>
      <c r="E68" s="52" t="s">
        <v>268</v>
      </c>
      <c r="F68" s="37" t="s">
        <v>269</v>
      </c>
      <c r="G68" s="52">
        <v>8</v>
      </c>
      <c r="H68" s="34" t="s">
        <v>270</v>
      </c>
      <c r="I68" s="38" t="s">
        <v>271</v>
      </c>
    </row>
    <row r="69" spans="1:9" ht="15.75" customHeight="1" x14ac:dyDescent="0.2">
      <c r="A69" s="95"/>
      <c r="B69" s="34" t="s">
        <v>272</v>
      </c>
      <c r="C69" s="52" t="s">
        <v>23</v>
      </c>
      <c r="D69" s="34" t="s">
        <v>273</v>
      </c>
      <c r="E69" s="52" t="s">
        <v>274</v>
      </c>
      <c r="F69" s="34"/>
      <c r="G69" s="52"/>
      <c r="H69" s="34" t="s">
        <v>275</v>
      </c>
      <c r="I69" s="38" t="s">
        <v>276</v>
      </c>
    </row>
    <row r="70" spans="1:9" ht="15.75" customHeight="1" x14ac:dyDescent="0.2">
      <c r="A70" s="96"/>
      <c r="B70" s="34" t="s">
        <v>277</v>
      </c>
      <c r="C70" s="52" t="s">
        <v>38</v>
      </c>
      <c r="D70" s="34" t="s">
        <v>278</v>
      </c>
      <c r="E70" s="52" t="s">
        <v>244</v>
      </c>
      <c r="F70" s="34" t="s">
        <v>279</v>
      </c>
      <c r="G70" s="52">
        <v>65</v>
      </c>
      <c r="H70" s="34" t="s">
        <v>256</v>
      </c>
      <c r="I70" s="38" t="s">
        <v>257</v>
      </c>
    </row>
    <row r="71" spans="1:9" ht="22" customHeight="1" x14ac:dyDescent="0.2">
      <c r="A71" s="82"/>
      <c r="B71" s="83"/>
      <c r="C71" s="84"/>
      <c r="D71" s="83"/>
      <c r="E71" s="84"/>
      <c r="F71" s="85" t="s">
        <v>69</v>
      </c>
      <c r="G71" s="86">
        <f>SUM(G61:G70)</f>
        <v>134</v>
      </c>
      <c r="H71" s="83"/>
      <c r="I71" s="83"/>
    </row>
    <row r="72" spans="1:9" ht="15.75" customHeight="1" x14ac:dyDescent="0.2"/>
    <row r="73" spans="1:9" ht="31" customHeight="1" x14ac:dyDescent="0.2">
      <c r="B73" s="81" t="s">
        <v>421</v>
      </c>
    </row>
    <row r="74" spans="1:9" ht="15.75" customHeight="1" x14ac:dyDescent="0.2">
      <c r="B74" s="78" t="s">
        <v>420</v>
      </c>
      <c r="C74" s="80">
        <v>35</v>
      </c>
    </row>
    <row r="75" spans="1:9" ht="15.75" customHeight="1" x14ac:dyDescent="0.2">
      <c r="A75" s="35"/>
      <c r="B75" s="79" t="s">
        <v>419</v>
      </c>
      <c r="C75" s="80">
        <v>34</v>
      </c>
      <c r="G75" s="35"/>
    </row>
    <row r="76" spans="1:9" ht="15.75" customHeight="1" x14ac:dyDescent="0.2">
      <c r="A76" s="35"/>
      <c r="B76" s="79" t="s">
        <v>418</v>
      </c>
      <c r="C76" s="80">
        <v>26</v>
      </c>
      <c r="G76" s="35"/>
    </row>
    <row r="77" spans="1:9" ht="15.75" customHeight="1" x14ac:dyDescent="0.2">
      <c r="A77" s="35"/>
      <c r="B77" s="79" t="s">
        <v>417</v>
      </c>
      <c r="C77" s="80">
        <v>54</v>
      </c>
    </row>
    <row r="78" spans="1:9" ht="15.75" customHeight="1" x14ac:dyDescent="0.2">
      <c r="B78" s="78" t="s">
        <v>416</v>
      </c>
      <c r="C78" s="80">
        <v>1720</v>
      </c>
    </row>
    <row r="79" spans="1:9" ht="15.75" customHeight="1" x14ac:dyDescent="0.2">
      <c r="C79" s="35"/>
    </row>
    <row r="80" spans="1:9" ht="15.75" customHeight="1" x14ac:dyDescent="0.2">
      <c r="B80" s="87"/>
      <c r="C80" s="88"/>
      <c r="D80" s="89"/>
    </row>
    <row r="81" spans="2:4" ht="15.75" customHeight="1" x14ac:dyDescent="0.2">
      <c r="B81" s="89"/>
      <c r="C81" s="90"/>
      <c r="D81" s="89"/>
    </row>
    <row r="82" spans="2:4" ht="15.75" customHeight="1" x14ac:dyDescent="0.2">
      <c r="B82" s="89"/>
      <c r="C82" s="90"/>
      <c r="D82" s="89"/>
    </row>
    <row r="83" spans="2:4" ht="15.75" customHeight="1" x14ac:dyDescent="0.2"/>
    <row r="84" spans="2:4" ht="15.75" customHeight="1" x14ac:dyDescent="0.2"/>
    <row r="85" spans="2:4" ht="15.75" customHeight="1" x14ac:dyDescent="0.2"/>
    <row r="86" spans="2:4" ht="15.75" customHeight="1" x14ac:dyDescent="0.2"/>
    <row r="87" spans="2:4" ht="15.75" customHeight="1" x14ac:dyDescent="0.2"/>
    <row r="88" spans="2:4" ht="15.75" customHeight="1" x14ac:dyDescent="0.2"/>
    <row r="89" spans="2:4" ht="15.75" customHeight="1" x14ac:dyDescent="0.2"/>
    <row r="90" spans="2:4" ht="15.75" customHeight="1" x14ac:dyDescent="0.2"/>
    <row r="91" spans="2:4" ht="15.75" customHeight="1" x14ac:dyDescent="0.2"/>
    <row r="92" spans="2:4" ht="15.75" customHeight="1" x14ac:dyDescent="0.2"/>
    <row r="93" spans="2:4" ht="15.75" customHeight="1" x14ac:dyDescent="0.2"/>
    <row r="94" spans="2:4" ht="15.75" customHeight="1" x14ac:dyDescent="0.2"/>
    <row r="95" spans="2:4" ht="15.75" customHeight="1" x14ac:dyDescent="0.2"/>
    <row r="96" spans="2:4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mergeCells count="7">
    <mergeCell ref="A1:H1"/>
    <mergeCell ref="A60:A70"/>
    <mergeCell ref="A55:A58"/>
    <mergeCell ref="A51:A53"/>
    <mergeCell ref="A17:A49"/>
    <mergeCell ref="A14:A15"/>
    <mergeCell ref="A3:A12"/>
  </mergeCells>
  <hyperlinks>
    <hyperlink ref="I7" r:id="rId1" xr:uid="{00000000-0004-0000-0000-000000000000}"/>
    <hyperlink ref="I20" r:id="rId2" xr:uid="{00000000-0004-0000-0000-000001000000}"/>
    <hyperlink ref="I21" r:id="rId3" xr:uid="{00000000-0004-0000-0000-000002000000}"/>
    <hyperlink ref="I31" r:id="rId4" xr:uid="{00000000-0004-0000-0000-000003000000}"/>
    <hyperlink ref="I32" r:id="rId5" xr:uid="{00000000-0004-0000-0000-000004000000}"/>
    <hyperlink ref="I35" r:id="rId6" xr:uid="{00000000-0004-0000-0000-000005000000}"/>
    <hyperlink ref="I44" r:id="rId7" xr:uid="{00000000-0004-0000-0000-000006000000}"/>
  </hyperlinks>
  <pageMargins left="0.7" right="0.7" top="0.75" bottom="0.75" header="0" footer="0"/>
  <pageSetup paperSize="9" fitToHeight="0" orientation="landscape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1016"/>
  <sheetViews>
    <sheetView workbookViewId="0">
      <pane ySplit="3" topLeftCell="A4" activePane="bottomLeft" state="frozen"/>
      <selection pane="bottomLeft" activeCell="I8" sqref="I8"/>
    </sheetView>
  </sheetViews>
  <sheetFormatPr baseColWidth="10" defaultColWidth="14.5" defaultRowHeight="15" customHeight="1" x14ac:dyDescent="0.2"/>
  <cols>
    <col min="1" max="1" width="10.83203125" customWidth="1"/>
    <col min="2" max="2" width="56.5" customWidth="1"/>
    <col min="3" max="3" width="18.1640625" customWidth="1"/>
    <col min="4" max="4" width="26.6640625" customWidth="1"/>
    <col min="5" max="5" width="22.83203125" customWidth="1"/>
    <col min="6" max="6" width="31.1640625" customWidth="1"/>
    <col min="7" max="7" width="11.5" customWidth="1"/>
    <col min="8" max="8" width="43.6640625" customWidth="1"/>
    <col min="9" max="9" width="23.1640625" customWidth="1"/>
    <col min="10" max="10" width="8.83203125" style="107" customWidth="1"/>
    <col min="11" max="30" width="8.83203125" customWidth="1"/>
  </cols>
  <sheetData>
    <row r="1" spans="1:10" ht="61" customHeight="1" x14ac:dyDescent="0.2">
      <c r="A1" s="137" t="s">
        <v>422</v>
      </c>
      <c r="B1" s="137"/>
      <c r="C1" s="137"/>
      <c r="D1" s="137"/>
      <c r="E1" s="137"/>
      <c r="F1" s="137"/>
      <c r="G1" s="137"/>
      <c r="H1" s="137"/>
    </row>
    <row r="2" spans="1:10" ht="51" x14ac:dyDescent="0.2">
      <c r="A2" s="98" t="s">
        <v>0</v>
      </c>
      <c r="B2" s="98" t="s">
        <v>1</v>
      </c>
      <c r="C2" s="99" t="s">
        <v>281</v>
      </c>
      <c r="D2" s="98" t="s">
        <v>3</v>
      </c>
      <c r="E2" s="98" t="s">
        <v>4</v>
      </c>
      <c r="F2" s="98" t="s">
        <v>5</v>
      </c>
      <c r="G2" s="99" t="s">
        <v>6</v>
      </c>
      <c r="H2" s="98" t="s">
        <v>282</v>
      </c>
      <c r="I2" s="98" t="s">
        <v>7</v>
      </c>
    </row>
    <row r="3" spans="1:10" x14ac:dyDescent="0.2">
      <c r="A3" s="100" t="s">
        <v>8</v>
      </c>
      <c r="B3" s="100" t="s">
        <v>37</v>
      </c>
      <c r="C3" s="100" t="s">
        <v>38</v>
      </c>
      <c r="D3" s="100" t="s">
        <v>39</v>
      </c>
      <c r="E3" s="100" t="s">
        <v>25</v>
      </c>
      <c r="F3" s="100" t="s">
        <v>40</v>
      </c>
      <c r="G3" s="100">
        <v>10</v>
      </c>
      <c r="H3" s="100" t="s">
        <v>41</v>
      </c>
      <c r="I3" s="100" t="s">
        <v>42</v>
      </c>
      <c r="J3" s="108"/>
    </row>
    <row r="4" spans="1:10" x14ac:dyDescent="0.2">
      <c r="A4" s="100" t="s">
        <v>8</v>
      </c>
      <c r="B4" s="100" t="s">
        <v>43</v>
      </c>
      <c r="C4" s="100" t="s">
        <v>38</v>
      </c>
      <c r="D4" s="100" t="s">
        <v>44</v>
      </c>
      <c r="E4" s="100" t="s">
        <v>45</v>
      </c>
      <c r="F4" s="100" t="s">
        <v>46</v>
      </c>
      <c r="G4" s="100">
        <v>7</v>
      </c>
      <c r="H4" s="100" t="s">
        <v>47</v>
      </c>
      <c r="I4" s="101" t="s">
        <v>48</v>
      </c>
      <c r="J4" s="108"/>
    </row>
    <row r="5" spans="1:10" x14ac:dyDescent="0.2">
      <c r="A5" s="100" t="s">
        <v>8</v>
      </c>
      <c r="B5" s="100" t="s">
        <v>49</v>
      </c>
      <c r="C5" s="100" t="s">
        <v>38</v>
      </c>
      <c r="D5" s="100" t="s">
        <v>50</v>
      </c>
      <c r="E5" s="100" t="s">
        <v>12</v>
      </c>
      <c r="F5" s="100" t="s">
        <v>13</v>
      </c>
      <c r="G5" s="100">
        <v>28</v>
      </c>
      <c r="H5" s="100" t="s">
        <v>283</v>
      </c>
      <c r="I5" s="101" t="s">
        <v>52</v>
      </c>
      <c r="J5" s="108"/>
    </row>
    <row r="6" spans="1:10" ht="19" x14ac:dyDescent="0.25">
      <c r="A6" s="100"/>
      <c r="B6" s="100"/>
      <c r="C6" s="100"/>
      <c r="D6" s="100"/>
      <c r="E6" s="100"/>
      <c r="F6" s="102" t="s">
        <v>59</v>
      </c>
      <c r="G6" s="102">
        <f>SUM(G3:G5)</f>
        <v>45</v>
      </c>
      <c r="H6" s="100"/>
      <c r="I6" s="100"/>
      <c r="J6" s="108"/>
    </row>
    <row r="7" spans="1:10" ht="16" x14ac:dyDescent="0.2">
      <c r="A7" s="100" t="s">
        <v>60</v>
      </c>
      <c r="B7" s="100" t="s">
        <v>284</v>
      </c>
      <c r="C7" s="103"/>
      <c r="D7" s="100" t="s">
        <v>285</v>
      </c>
      <c r="E7" s="103" t="s">
        <v>60</v>
      </c>
      <c r="F7" s="100" t="s">
        <v>286</v>
      </c>
      <c r="G7" s="100">
        <v>72</v>
      </c>
      <c r="H7" s="100" t="s">
        <v>287</v>
      </c>
      <c r="I7" s="100" t="s">
        <v>64</v>
      </c>
      <c r="J7" s="108"/>
    </row>
    <row r="8" spans="1:10" ht="32" x14ac:dyDescent="0.2">
      <c r="A8" s="100" t="s">
        <v>60</v>
      </c>
      <c r="B8" s="104" t="s">
        <v>288</v>
      </c>
      <c r="C8" s="103" t="s">
        <v>23</v>
      </c>
      <c r="D8" s="105" t="s">
        <v>289</v>
      </c>
      <c r="E8" s="103" t="s">
        <v>290</v>
      </c>
      <c r="F8" s="100" t="s">
        <v>291</v>
      </c>
      <c r="G8" s="100">
        <v>0</v>
      </c>
      <c r="H8" s="100" t="s">
        <v>292</v>
      </c>
      <c r="I8" s="100" t="s">
        <v>293</v>
      </c>
      <c r="J8" s="108"/>
    </row>
    <row r="9" spans="1:10" ht="16" x14ac:dyDescent="0.2">
      <c r="A9" s="100" t="s">
        <v>60</v>
      </c>
      <c r="B9" s="100" t="s">
        <v>294</v>
      </c>
      <c r="C9" s="103"/>
      <c r="D9" s="103"/>
      <c r="E9" s="103" t="s">
        <v>60</v>
      </c>
      <c r="F9" s="100" t="s">
        <v>295</v>
      </c>
      <c r="G9" s="100">
        <v>69</v>
      </c>
      <c r="H9" s="100"/>
      <c r="I9" s="100"/>
    </row>
    <row r="10" spans="1:10" ht="16" x14ac:dyDescent="0.2">
      <c r="A10" s="100" t="s">
        <v>60</v>
      </c>
      <c r="B10" s="100" t="s">
        <v>296</v>
      </c>
      <c r="C10" s="103"/>
      <c r="D10" s="103"/>
      <c r="E10" s="103" t="s">
        <v>60</v>
      </c>
      <c r="F10" s="100" t="s">
        <v>66</v>
      </c>
      <c r="G10" s="100">
        <v>65</v>
      </c>
      <c r="H10" s="100" t="s">
        <v>297</v>
      </c>
      <c r="I10" s="101" t="s">
        <v>298</v>
      </c>
      <c r="J10" s="108"/>
    </row>
    <row r="11" spans="1:10" x14ac:dyDescent="0.2">
      <c r="A11" s="100" t="s">
        <v>60</v>
      </c>
      <c r="B11" s="100" t="s">
        <v>299</v>
      </c>
      <c r="C11" s="100"/>
      <c r="D11" s="100"/>
      <c r="E11" s="100" t="s">
        <v>60</v>
      </c>
      <c r="F11" s="100" t="s">
        <v>46</v>
      </c>
      <c r="G11" s="100">
        <v>84</v>
      </c>
      <c r="H11" s="100" t="s">
        <v>300</v>
      </c>
      <c r="I11" s="101" t="s">
        <v>301</v>
      </c>
      <c r="J11" s="108"/>
    </row>
    <row r="12" spans="1:10" x14ac:dyDescent="0.2">
      <c r="A12" s="100" t="s">
        <v>60</v>
      </c>
      <c r="B12" s="100" t="s">
        <v>302</v>
      </c>
      <c r="C12" s="100"/>
      <c r="D12" s="100"/>
      <c r="E12" s="100" t="s">
        <v>60</v>
      </c>
      <c r="F12" s="100" t="s">
        <v>97</v>
      </c>
      <c r="G12" s="100"/>
      <c r="H12" s="100" t="s">
        <v>303</v>
      </c>
      <c r="I12" s="101" t="s">
        <v>304</v>
      </c>
      <c r="J12" s="108"/>
    </row>
    <row r="13" spans="1:10" ht="32" x14ac:dyDescent="0.2">
      <c r="A13" s="105" t="s">
        <v>60</v>
      </c>
      <c r="B13" s="105" t="s">
        <v>65</v>
      </c>
      <c r="C13" s="100" t="s">
        <v>38</v>
      </c>
      <c r="D13" s="100"/>
      <c r="E13" s="100" t="s">
        <v>60</v>
      </c>
      <c r="F13" s="100" t="s">
        <v>66</v>
      </c>
      <c r="G13" s="100">
        <v>65</v>
      </c>
      <c r="H13" s="100" t="s">
        <v>67</v>
      </c>
      <c r="I13" s="106" t="s">
        <v>68</v>
      </c>
      <c r="J13" s="108"/>
    </row>
    <row r="14" spans="1:10" ht="19" x14ac:dyDescent="0.25">
      <c r="A14" s="107"/>
      <c r="B14" s="100"/>
      <c r="C14" s="100"/>
      <c r="D14" s="100"/>
      <c r="E14" s="100"/>
      <c r="F14" s="102" t="s">
        <v>69</v>
      </c>
      <c r="G14" s="102">
        <f>SUM(G7:G13)</f>
        <v>355</v>
      </c>
      <c r="H14" s="100"/>
      <c r="I14" s="100"/>
    </row>
    <row r="15" spans="1:10" x14ac:dyDescent="0.2">
      <c r="A15" s="100" t="s">
        <v>70</v>
      </c>
      <c r="B15" s="100" t="s">
        <v>305</v>
      </c>
      <c r="C15" s="100" t="s">
        <v>23</v>
      </c>
      <c r="D15" s="100" t="s">
        <v>306</v>
      </c>
      <c r="E15" s="100" t="s">
        <v>307</v>
      </c>
      <c r="F15" s="100"/>
      <c r="G15" s="100"/>
      <c r="H15" s="100" t="s">
        <v>308</v>
      </c>
      <c r="I15" s="101" t="s">
        <v>309</v>
      </c>
      <c r="J15" s="108"/>
    </row>
    <row r="16" spans="1:10" x14ac:dyDescent="0.2">
      <c r="A16" s="100" t="s">
        <v>70</v>
      </c>
      <c r="B16" s="100" t="s">
        <v>310</v>
      </c>
      <c r="C16" s="100"/>
      <c r="D16" s="100"/>
      <c r="E16" s="100" t="s">
        <v>311</v>
      </c>
      <c r="F16" s="100" t="s">
        <v>312</v>
      </c>
      <c r="G16" s="100"/>
      <c r="H16" s="100" t="s">
        <v>313</v>
      </c>
      <c r="I16" s="101" t="s">
        <v>314</v>
      </c>
      <c r="J16" s="108"/>
    </row>
    <row r="17" spans="1:30" ht="32" x14ac:dyDescent="0.2">
      <c r="A17" s="100" t="s">
        <v>70</v>
      </c>
      <c r="B17" s="105" t="s">
        <v>315</v>
      </c>
      <c r="C17" s="100"/>
      <c r="D17" s="100"/>
      <c r="E17" s="100" t="s">
        <v>120</v>
      </c>
      <c r="F17" s="100" t="s">
        <v>316</v>
      </c>
      <c r="G17" s="100">
        <v>25</v>
      </c>
      <c r="H17" s="100" t="s">
        <v>317</v>
      </c>
      <c r="I17" s="101" t="s">
        <v>318</v>
      </c>
    </row>
    <row r="18" spans="1:30" x14ac:dyDescent="0.2">
      <c r="A18" s="100" t="s">
        <v>70</v>
      </c>
      <c r="B18" s="100" t="s">
        <v>319</v>
      </c>
      <c r="C18" s="100"/>
      <c r="D18" s="100"/>
      <c r="E18" s="100" t="s">
        <v>73</v>
      </c>
      <c r="F18" s="100" t="s">
        <v>97</v>
      </c>
      <c r="G18" s="100">
        <v>7</v>
      </c>
      <c r="H18" s="100" t="s">
        <v>320</v>
      </c>
      <c r="I18" s="101" t="s">
        <v>321</v>
      </c>
    </row>
    <row r="19" spans="1:30" s="107" customFormat="1" x14ac:dyDescent="0.2">
      <c r="A19" s="100"/>
      <c r="B19" s="100"/>
      <c r="C19" s="100"/>
      <c r="D19" s="105"/>
      <c r="E19" s="100"/>
      <c r="F19" s="100"/>
      <c r="G19" s="100"/>
      <c r="H19" s="100"/>
      <c r="I19" s="100"/>
    </row>
    <row r="20" spans="1:30" ht="32" x14ac:dyDescent="0.2">
      <c r="A20" s="100" t="s">
        <v>70</v>
      </c>
      <c r="B20" s="100" t="s">
        <v>322</v>
      </c>
      <c r="C20" s="100" t="s">
        <v>323</v>
      </c>
      <c r="D20" s="105" t="s">
        <v>324</v>
      </c>
      <c r="E20" s="100" t="s">
        <v>73</v>
      </c>
      <c r="F20" s="100" t="s">
        <v>325</v>
      </c>
      <c r="G20" s="100">
        <v>1</v>
      </c>
      <c r="H20" s="100" t="s">
        <v>326</v>
      </c>
      <c r="I20" s="100"/>
    </row>
    <row r="21" spans="1:30" ht="32" x14ac:dyDescent="0.2">
      <c r="A21" s="100" t="s">
        <v>70</v>
      </c>
      <c r="B21" s="100" t="s">
        <v>77</v>
      </c>
      <c r="C21" s="100" t="s">
        <v>38</v>
      </c>
      <c r="D21" s="105" t="s">
        <v>78</v>
      </c>
      <c r="E21" s="100" t="s">
        <v>73</v>
      </c>
      <c r="F21" s="100" t="s">
        <v>79</v>
      </c>
      <c r="G21" s="100">
        <v>12</v>
      </c>
      <c r="H21" s="108" t="s">
        <v>80</v>
      </c>
      <c r="I21" s="113" t="s">
        <v>81</v>
      </c>
      <c r="J21" s="108"/>
    </row>
    <row r="22" spans="1:30" x14ac:dyDescent="0.2">
      <c r="A22" s="100" t="s">
        <v>70</v>
      </c>
      <c r="B22" s="100" t="s">
        <v>327</v>
      </c>
      <c r="C22" s="100"/>
      <c r="D22" s="100"/>
      <c r="E22" s="100" t="s">
        <v>73</v>
      </c>
      <c r="F22" s="100" t="s">
        <v>97</v>
      </c>
      <c r="G22" s="100">
        <v>15</v>
      </c>
      <c r="H22" s="100" t="s">
        <v>328</v>
      </c>
      <c r="I22" s="113" t="s">
        <v>329</v>
      </c>
    </row>
    <row r="23" spans="1:30" ht="15.75" customHeight="1" x14ac:dyDescent="0.2">
      <c r="A23" s="100" t="s">
        <v>70</v>
      </c>
      <c r="B23" s="100" t="s">
        <v>82</v>
      </c>
      <c r="C23" s="100" t="s">
        <v>23</v>
      </c>
      <c r="D23" s="100" t="s">
        <v>11</v>
      </c>
      <c r="E23" s="100" t="s">
        <v>73</v>
      </c>
      <c r="F23" s="100" t="s">
        <v>83</v>
      </c>
      <c r="G23" s="100"/>
      <c r="H23" s="100" t="s">
        <v>84</v>
      </c>
      <c r="I23" s="100" t="s">
        <v>85</v>
      </c>
      <c r="J23" s="108"/>
    </row>
    <row r="24" spans="1:30" ht="15.75" customHeight="1" x14ac:dyDescent="0.2">
      <c r="A24" s="100" t="s">
        <v>70</v>
      </c>
      <c r="B24" s="100" t="s">
        <v>86</v>
      </c>
      <c r="C24" s="100" t="s">
        <v>23</v>
      </c>
      <c r="D24" s="105" t="s">
        <v>87</v>
      </c>
      <c r="E24" s="100" t="s">
        <v>73</v>
      </c>
      <c r="F24" s="100" t="s">
        <v>34</v>
      </c>
      <c r="G24" s="100">
        <v>1</v>
      </c>
      <c r="H24" s="108" t="s">
        <v>88</v>
      </c>
      <c r="I24" s="114" t="s">
        <v>89</v>
      </c>
      <c r="J24" s="108"/>
    </row>
    <row r="25" spans="1:30" ht="15.75" customHeight="1" x14ac:dyDescent="0.2">
      <c r="A25" s="100" t="s">
        <v>70</v>
      </c>
      <c r="B25" s="100" t="s">
        <v>90</v>
      </c>
      <c r="C25" s="100" t="s">
        <v>38</v>
      </c>
      <c r="D25" s="105" t="s">
        <v>95</v>
      </c>
      <c r="E25" s="100" t="s">
        <v>73</v>
      </c>
      <c r="F25" s="100" t="s">
        <v>92</v>
      </c>
      <c r="G25" s="100">
        <v>190</v>
      </c>
      <c r="H25" s="100" t="s">
        <v>93</v>
      </c>
      <c r="I25" s="115" t="s">
        <v>94</v>
      </c>
    </row>
    <row r="26" spans="1:30" ht="15.75" customHeight="1" x14ac:dyDescent="0.2">
      <c r="A26" s="100" t="s">
        <v>70</v>
      </c>
      <c r="B26" s="109" t="s">
        <v>96</v>
      </c>
      <c r="C26" s="100" t="s">
        <v>38</v>
      </c>
      <c r="D26" s="100" t="s">
        <v>11</v>
      </c>
      <c r="E26" s="109" t="s">
        <v>73</v>
      </c>
      <c r="F26" s="100" t="s">
        <v>97</v>
      </c>
      <c r="G26" s="100">
        <v>17</v>
      </c>
      <c r="H26" s="105" t="s">
        <v>98</v>
      </c>
      <c r="I26" s="113" t="s">
        <v>99</v>
      </c>
      <c r="J26" s="138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15.75" customHeight="1" x14ac:dyDescent="0.2">
      <c r="A27" s="100" t="s">
        <v>70</v>
      </c>
      <c r="B27" s="109" t="s">
        <v>100</v>
      </c>
      <c r="C27" s="109"/>
      <c r="D27" s="109"/>
      <c r="E27" s="109" t="s">
        <v>73</v>
      </c>
      <c r="F27" s="100" t="s">
        <v>97</v>
      </c>
      <c r="G27" s="100">
        <v>17</v>
      </c>
      <c r="H27" s="110" t="s">
        <v>101</v>
      </c>
      <c r="I27" s="109"/>
      <c r="J27" s="138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5.75" customHeight="1" x14ac:dyDescent="0.2">
      <c r="A28" s="100" t="s">
        <v>70</v>
      </c>
      <c r="B28" s="100" t="s">
        <v>102</v>
      </c>
      <c r="C28" s="100" t="s">
        <v>38</v>
      </c>
      <c r="D28" s="100"/>
      <c r="E28" s="100" t="s">
        <v>103</v>
      </c>
      <c r="F28" s="100" t="s">
        <v>104</v>
      </c>
      <c r="G28" s="100">
        <v>250</v>
      </c>
      <c r="H28" s="105" t="s">
        <v>105</v>
      </c>
      <c r="I28" s="100"/>
    </row>
    <row r="29" spans="1:30" ht="15.75" customHeight="1" x14ac:dyDescent="0.2">
      <c r="A29" s="100" t="s">
        <v>70</v>
      </c>
      <c r="B29" s="100" t="s">
        <v>106</v>
      </c>
      <c r="C29" s="100"/>
      <c r="D29" s="100"/>
      <c r="E29" s="105" t="s">
        <v>107</v>
      </c>
      <c r="F29" s="100" t="s">
        <v>104</v>
      </c>
      <c r="G29" s="109"/>
      <c r="H29" s="105" t="s">
        <v>108</v>
      </c>
      <c r="I29" s="100" t="s">
        <v>109</v>
      </c>
      <c r="J29" s="139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15.75" customHeight="1" x14ac:dyDescent="0.2">
      <c r="A30" s="100" t="s">
        <v>70</v>
      </c>
      <c r="B30" s="108" t="s">
        <v>110</v>
      </c>
      <c r="C30" s="100" t="s">
        <v>38</v>
      </c>
      <c r="D30" s="100" t="s">
        <v>111</v>
      </c>
      <c r="E30" s="105" t="s">
        <v>107</v>
      </c>
      <c r="F30" s="100" t="s">
        <v>112</v>
      </c>
      <c r="G30" s="100">
        <v>72</v>
      </c>
      <c r="H30" s="105" t="s">
        <v>113</v>
      </c>
      <c r="I30" s="100" t="s">
        <v>114</v>
      </c>
      <c r="J30" s="139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15.75" customHeight="1" x14ac:dyDescent="0.2">
      <c r="A31" s="100" t="s">
        <v>70</v>
      </c>
      <c r="B31" s="100" t="s">
        <v>115</v>
      </c>
      <c r="C31" s="100"/>
      <c r="D31" s="100"/>
      <c r="E31" s="100" t="s">
        <v>58</v>
      </c>
      <c r="F31" s="100" t="s">
        <v>116</v>
      </c>
      <c r="G31" s="100"/>
      <c r="H31" s="105" t="s">
        <v>117</v>
      </c>
      <c r="I31" s="109"/>
      <c r="J31" s="138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15.75" customHeight="1" x14ac:dyDescent="0.2">
      <c r="A32" s="105" t="s">
        <v>70</v>
      </c>
      <c r="B32" s="105" t="s">
        <v>330</v>
      </c>
      <c r="C32" s="100" t="s">
        <v>323</v>
      </c>
      <c r="D32" s="108" t="s">
        <v>331</v>
      </c>
      <c r="E32" s="105" t="s">
        <v>125</v>
      </c>
      <c r="F32" s="100" t="s">
        <v>83</v>
      </c>
      <c r="G32" s="100"/>
      <c r="H32" s="105" t="s">
        <v>332</v>
      </c>
      <c r="I32" s="100" t="s">
        <v>333</v>
      </c>
      <c r="J32" s="139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15.75" customHeight="1" x14ac:dyDescent="0.2">
      <c r="A33" s="105" t="s">
        <v>70</v>
      </c>
      <c r="B33" s="110" t="s">
        <v>124</v>
      </c>
      <c r="C33" s="100" t="s">
        <v>38</v>
      </c>
      <c r="D33" s="109"/>
      <c r="E33" s="110" t="s">
        <v>125</v>
      </c>
      <c r="F33" s="100" t="s">
        <v>126</v>
      </c>
      <c r="G33" s="100">
        <v>85</v>
      </c>
      <c r="H33" s="110" t="s">
        <v>127</v>
      </c>
      <c r="I33" s="109"/>
      <c r="J33" s="139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15.75" customHeight="1" x14ac:dyDescent="0.2">
      <c r="A34" s="100" t="s">
        <v>70</v>
      </c>
      <c r="B34" s="100" t="s">
        <v>187</v>
      </c>
      <c r="C34" s="100" t="s">
        <v>23</v>
      </c>
      <c r="D34" s="100" t="s">
        <v>188</v>
      </c>
      <c r="E34" s="105" t="s">
        <v>125</v>
      </c>
      <c r="F34" s="100" t="s">
        <v>189</v>
      </c>
      <c r="G34" s="100"/>
      <c r="H34" s="115" t="s">
        <v>190</v>
      </c>
      <c r="I34" s="115" t="s">
        <v>191</v>
      </c>
      <c r="J34" s="139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15.75" customHeight="1" x14ac:dyDescent="0.2">
      <c r="A35" s="100" t="s">
        <v>70</v>
      </c>
      <c r="B35" s="100" t="s">
        <v>192</v>
      </c>
      <c r="C35" s="100" t="s">
        <v>23</v>
      </c>
      <c r="D35" s="100" t="s">
        <v>193</v>
      </c>
      <c r="E35" s="105" t="s">
        <v>194</v>
      </c>
      <c r="F35" s="100" t="s">
        <v>97</v>
      </c>
      <c r="G35" s="100">
        <v>7</v>
      </c>
      <c r="H35" s="111" t="s">
        <v>195</v>
      </c>
      <c r="I35" s="116" t="s">
        <v>196</v>
      </c>
      <c r="J35" s="139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15.75" customHeight="1" x14ac:dyDescent="0.2">
      <c r="A36" s="100" t="s">
        <v>70</v>
      </c>
      <c r="B36" s="109" t="s">
        <v>125</v>
      </c>
      <c r="C36" s="100" t="s">
        <v>38</v>
      </c>
      <c r="D36" s="100" t="s">
        <v>139</v>
      </c>
      <c r="E36" s="110" t="s">
        <v>125</v>
      </c>
      <c r="F36" s="100" t="s">
        <v>19</v>
      </c>
      <c r="G36" s="100">
        <v>25</v>
      </c>
      <c r="H36" s="105" t="s">
        <v>140</v>
      </c>
      <c r="I36" s="116" t="s">
        <v>141</v>
      </c>
      <c r="J36" s="139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15.75" customHeight="1" x14ac:dyDescent="0.2">
      <c r="A37" s="100" t="s">
        <v>70</v>
      </c>
      <c r="B37" s="100" t="s">
        <v>159</v>
      </c>
      <c r="C37" s="100" t="s">
        <v>23</v>
      </c>
      <c r="D37" s="100" t="s">
        <v>160</v>
      </c>
      <c r="E37" s="100" t="s">
        <v>156</v>
      </c>
      <c r="F37" s="100" t="s">
        <v>161</v>
      </c>
      <c r="G37" s="109"/>
      <c r="H37" s="105" t="s">
        <v>158</v>
      </c>
      <c r="I37" s="100" t="s">
        <v>162</v>
      </c>
      <c r="J37" s="138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15.75" customHeight="1" x14ac:dyDescent="0.2">
      <c r="A38" s="100" t="s">
        <v>70</v>
      </c>
      <c r="B38" s="100" t="s">
        <v>163</v>
      </c>
      <c r="C38" s="100" t="s">
        <v>23</v>
      </c>
      <c r="D38" s="100" t="s">
        <v>164</v>
      </c>
      <c r="E38" s="100" t="s">
        <v>143</v>
      </c>
      <c r="F38" s="100" t="s">
        <v>126</v>
      </c>
      <c r="G38" s="100">
        <v>36</v>
      </c>
      <c r="H38" s="105" t="s">
        <v>144</v>
      </c>
      <c r="I38" s="100" t="s">
        <v>145</v>
      </c>
      <c r="J38" s="139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15.75" customHeight="1" x14ac:dyDescent="0.2">
      <c r="A39" s="100" t="s">
        <v>70</v>
      </c>
      <c r="B39" s="100" t="s">
        <v>165</v>
      </c>
      <c r="C39" s="100" t="s">
        <v>23</v>
      </c>
      <c r="D39" s="100" t="s">
        <v>166</v>
      </c>
      <c r="E39" s="100" t="s">
        <v>143</v>
      </c>
      <c r="F39" s="100" t="s">
        <v>34</v>
      </c>
      <c r="G39" s="100">
        <v>35</v>
      </c>
      <c r="H39" s="105" t="s">
        <v>144</v>
      </c>
      <c r="I39" s="100" t="s">
        <v>145</v>
      </c>
      <c r="J39" s="139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15.75" customHeight="1" x14ac:dyDescent="0.2">
      <c r="A40" s="100" t="s">
        <v>70</v>
      </c>
      <c r="B40" s="100" t="s">
        <v>167</v>
      </c>
      <c r="C40" s="100" t="s">
        <v>23</v>
      </c>
      <c r="D40" s="100" t="s">
        <v>168</v>
      </c>
      <c r="E40" s="100" t="s">
        <v>143</v>
      </c>
      <c r="F40" s="100" t="s">
        <v>126</v>
      </c>
      <c r="G40" s="100">
        <v>45</v>
      </c>
      <c r="H40" s="105" t="s">
        <v>144</v>
      </c>
      <c r="I40" s="100" t="s">
        <v>145</v>
      </c>
      <c r="J40" s="139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15.75" customHeight="1" x14ac:dyDescent="0.2">
      <c r="A41" s="100" t="s">
        <v>70</v>
      </c>
      <c r="B41" s="100" t="s">
        <v>169</v>
      </c>
      <c r="C41" s="100" t="s">
        <v>23</v>
      </c>
      <c r="D41" s="105" t="s">
        <v>170</v>
      </c>
      <c r="E41" s="100" t="s">
        <v>143</v>
      </c>
      <c r="F41" s="100" t="s">
        <v>171</v>
      </c>
      <c r="G41" s="100">
        <v>0</v>
      </c>
      <c r="H41" s="105" t="s">
        <v>144</v>
      </c>
      <c r="I41" s="100" t="s">
        <v>145</v>
      </c>
      <c r="J41" s="139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15.75" customHeight="1" x14ac:dyDescent="0.2">
      <c r="A42" s="100" t="s">
        <v>70</v>
      </c>
      <c r="B42" s="100" t="s">
        <v>172</v>
      </c>
      <c r="C42" s="100" t="s">
        <v>23</v>
      </c>
      <c r="D42" s="116" t="s">
        <v>173</v>
      </c>
      <c r="E42" s="105" t="s">
        <v>174</v>
      </c>
      <c r="F42" s="100" t="s">
        <v>83</v>
      </c>
      <c r="G42" s="109"/>
      <c r="H42" s="108" t="s">
        <v>175</v>
      </c>
      <c r="I42" s="100" t="s">
        <v>176</v>
      </c>
      <c r="J42" s="139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15.75" customHeight="1" x14ac:dyDescent="0.2">
      <c r="A43" s="100" t="s">
        <v>70</v>
      </c>
      <c r="B43" s="100" t="s">
        <v>177</v>
      </c>
      <c r="C43" s="100" t="s">
        <v>23</v>
      </c>
      <c r="D43" s="116" t="s">
        <v>178</v>
      </c>
      <c r="E43" s="100" t="s">
        <v>179</v>
      </c>
      <c r="F43" s="100" t="s">
        <v>83</v>
      </c>
      <c r="G43" s="109"/>
      <c r="H43" s="108" t="s">
        <v>180</v>
      </c>
      <c r="I43" s="117" t="s">
        <v>181</v>
      </c>
      <c r="J43" s="139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15.75" customHeight="1" x14ac:dyDescent="0.2">
      <c r="A44" s="100" t="s">
        <v>70</v>
      </c>
      <c r="B44" s="100"/>
      <c r="C44" s="100" t="s">
        <v>38</v>
      </c>
      <c r="D44" s="100"/>
      <c r="E44" s="100" t="s">
        <v>120</v>
      </c>
      <c r="F44" s="100" t="s">
        <v>121</v>
      </c>
      <c r="G44" s="109"/>
      <c r="H44" s="105" t="s">
        <v>200</v>
      </c>
      <c r="I44" s="100" t="s">
        <v>201</v>
      </c>
      <c r="J44" s="139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15.75" customHeight="1" x14ac:dyDescent="0.25">
      <c r="A45" s="100"/>
      <c r="B45" s="100"/>
      <c r="C45" s="100"/>
      <c r="D45" s="100"/>
      <c r="E45" s="100"/>
      <c r="F45" s="102" t="s">
        <v>69</v>
      </c>
      <c r="G45" s="102">
        <f>SUM(G16:G37)</f>
        <v>724</v>
      </c>
      <c r="H45" s="100"/>
      <c r="I45" s="100"/>
    </row>
    <row r="46" spans="1:30" ht="15.75" customHeight="1" x14ac:dyDescent="0.2">
      <c r="A46" s="100" t="s">
        <v>202</v>
      </c>
      <c r="B46" s="115" t="s">
        <v>334</v>
      </c>
      <c r="C46" s="100" t="s">
        <v>23</v>
      </c>
      <c r="D46" s="100" t="s">
        <v>335</v>
      </c>
      <c r="E46" s="100" t="s">
        <v>202</v>
      </c>
      <c r="F46" s="100" t="s">
        <v>336</v>
      </c>
      <c r="G46" s="100"/>
      <c r="H46" s="100" t="s">
        <v>212</v>
      </c>
      <c r="I46" s="100" t="s">
        <v>213</v>
      </c>
      <c r="J46" s="108"/>
    </row>
    <row r="47" spans="1:30" ht="15.75" customHeight="1" x14ac:dyDescent="0.2">
      <c r="A47" s="100" t="s">
        <v>202</v>
      </c>
      <c r="B47" s="115" t="s">
        <v>337</v>
      </c>
      <c r="C47" s="100" t="s">
        <v>338</v>
      </c>
      <c r="D47" s="100" t="s">
        <v>339</v>
      </c>
      <c r="E47" s="100" t="s">
        <v>202</v>
      </c>
      <c r="F47" s="100" t="s">
        <v>211</v>
      </c>
      <c r="G47" s="100"/>
      <c r="H47" s="100" t="s">
        <v>212</v>
      </c>
      <c r="I47" s="100" t="s">
        <v>213</v>
      </c>
      <c r="J47" s="108"/>
    </row>
    <row r="48" spans="1:30" ht="15.75" customHeight="1" x14ac:dyDescent="0.2">
      <c r="A48" s="100" t="s">
        <v>202</v>
      </c>
      <c r="B48" s="108" t="s">
        <v>209</v>
      </c>
      <c r="C48" s="100" t="s">
        <v>38</v>
      </c>
      <c r="D48" s="100" t="s">
        <v>210</v>
      </c>
      <c r="E48" s="100" t="s">
        <v>202</v>
      </c>
      <c r="F48" s="100" t="s">
        <v>211</v>
      </c>
      <c r="G48" s="100">
        <v>30</v>
      </c>
      <c r="H48" s="100" t="s">
        <v>212</v>
      </c>
      <c r="I48" s="100" t="s">
        <v>213</v>
      </c>
      <c r="J48" s="108"/>
    </row>
    <row r="49" spans="1:10" ht="15.75" customHeight="1" x14ac:dyDescent="0.2">
      <c r="A49" s="100" t="s">
        <v>202</v>
      </c>
      <c r="B49" s="100" t="s">
        <v>209</v>
      </c>
      <c r="C49" s="100" t="s">
        <v>38</v>
      </c>
      <c r="D49" s="100" t="s">
        <v>214</v>
      </c>
      <c r="E49" s="100" t="s">
        <v>202</v>
      </c>
      <c r="F49" s="100" t="s">
        <v>215</v>
      </c>
      <c r="G49" s="100">
        <v>30</v>
      </c>
      <c r="H49" s="100" t="s">
        <v>212</v>
      </c>
      <c r="I49" s="100" t="s">
        <v>213</v>
      </c>
      <c r="J49" s="108"/>
    </row>
    <row r="50" spans="1:10" ht="15.75" customHeight="1" x14ac:dyDescent="0.2">
      <c r="A50" s="100"/>
      <c r="B50" s="100"/>
      <c r="C50" s="100"/>
      <c r="D50" s="100"/>
      <c r="E50" s="100"/>
      <c r="F50" s="100" t="s">
        <v>69</v>
      </c>
      <c r="G50" s="100"/>
      <c r="H50" s="100"/>
      <c r="I50" s="100"/>
    </row>
    <row r="51" spans="1:10" ht="15.75" customHeight="1" x14ac:dyDescent="0.2">
      <c r="A51" s="100" t="s">
        <v>216</v>
      </c>
      <c r="B51" s="100" t="s">
        <v>340</v>
      </c>
      <c r="C51" s="100"/>
      <c r="D51" s="100"/>
      <c r="E51" s="100" t="s">
        <v>216</v>
      </c>
      <c r="F51" s="100" t="s">
        <v>341</v>
      </c>
      <c r="G51" s="100">
        <v>148</v>
      </c>
      <c r="H51" s="100" t="s">
        <v>342</v>
      </c>
      <c r="I51" s="100" t="s">
        <v>343</v>
      </c>
    </row>
    <row r="52" spans="1:10" ht="15.75" customHeight="1" x14ac:dyDescent="0.2">
      <c r="A52" s="100" t="s">
        <v>216</v>
      </c>
      <c r="B52" s="100" t="s">
        <v>222</v>
      </c>
      <c r="C52" s="100" t="s">
        <v>223</v>
      </c>
      <c r="D52" s="100" t="s">
        <v>224</v>
      </c>
      <c r="E52" s="100" t="s">
        <v>219</v>
      </c>
      <c r="F52" s="100" t="s">
        <v>225</v>
      </c>
      <c r="G52" s="100">
        <v>154</v>
      </c>
      <c r="H52" s="100" t="s">
        <v>226</v>
      </c>
      <c r="I52" s="100" t="s">
        <v>227</v>
      </c>
    </row>
    <row r="53" spans="1:10" ht="15.75" customHeight="1" x14ac:dyDescent="0.2">
      <c r="A53" s="100" t="s">
        <v>216</v>
      </c>
      <c r="B53" s="100" t="s">
        <v>344</v>
      </c>
      <c r="C53" s="100" t="s">
        <v>323</v>
      </c>
      <c r="D53" s="100" t="s">
        <v>345</v>
      </c>
      <c r="E53" s="100" t="s">
        <v>216</v>
      </c>
      <c r="F53" s="100" t="s">
        <v>346</v>
      </c>
      <c r="G53" s="100"/>
      <c r="H53" s="100" t="s">
        <v>347</v>
      </c>
      <c r="I53" s="100" t="s">
        <v>348</v>
      </c>
    </row>
    <row r="54" spans="1:10" ht="15.75" customHeight="1" x14ac:dyDescent="0.25">
      <c r="A54" s="100"/>
      <c r="B54" s="100"/>
      <c r="C54" s="100"/>
      <c r="D54" s="100"/>
      <c r="E54" s="100"/>
      <c r="F54" s="102" t="s">
        <v>69</v>
      </c>
      <c r="G54" s="102">
        <f>SUM(G51:G53)</f>
        <v>302</v>
      </c>
      <c r="H54" s="100"/>
      <c r="I54" s="100"/>
    </row>
    <row r="55" spans="1:10" ht="15.75" customHeight="1" x14ac:dyDescent="0.2">
      <c r="A55" s="100"/>
      <c r="B55" s="100"/>
      <c r="C55" s="100" t="s">
        <v>349</v>
      </c>
      <c r="D55" s="100" t="s">
        <v>232</v>
      </c>
      <c r="E55" s="105" t="s">
        <v>233</v>
      </c>
      <c r="F55" s="100" t="s">
        <v>13</v>
      </c>
      <c r="G55" s="100"/>
      <c r="H55" s="100" t="s">
        <v>234</v>
      </c>
      <c r="I55" s="115" t="s">
        <v>235</v>
      </c>
    </row>
    <row r="56" spans="1:10" ht="15.75" customHeight="1" x14ac:dyDescent="0.2">
      <c r="A56" s="100" t="s">
        <v>236</v>
      </c>
      <c r="B56" s="100" t="s">
        <v>237</v>
      </c>
      <c r="C56" s="100" t="s">
        <v>38</v>
      </c>
      <c r="D56" s="100" t="s">
        <v>238</v>
      </c>
      <c r="E56" s="105" t="s">
        <v>239</v>
      </c>
      <c r="F56" s="100" t="s">
        <v>97</v>
      </c>
      <c r="G56" s="100">
        <v>17</v>
      </c>
      <c r="H56" s="100" t="s">
        <v>240</v>
      </c>
      <c r="I56" s="115" t="s">
        <v>241</v>
      </c>
    </row>
    <row r="57" spans="1:10" ht="15.75" customHeight="1" x14ac:dyDescent="0.2">
      <c r="A57" s="100" t="s">
        <v>236</v>
      </c>
      <c r="B57" s="100" t="s">
        <v>350</v>
      </c>
      <c r="C57" s="100"/>
      <c r="D57" s="100"/>
      <c r="E57" s="105" t="s">
        <v>351</v>
      </c>
      <c r="F57" s="100" t="s">
        <v>13</v>
      </c>
      <c r="G57" s="100">
        <v>20</v>
      </c>
      <c r="H57" s="105" t="s">
        <v>352</v>
      </c>
      <c r="I57" s="100" t="s">
        <v>353</v>
      </c>
    </row>
    <row r="58" spans="1:10" ht="15.75" customHeight="1" x14ac:dyDescent="0.2">
      <c r="A58" s="100" t="s">
        <v>236</v>
      </c>
      <c r="B58" s="100" t="s">
        <v>354</v>
      </c>
      <c r="C58" s="100"/>
      <c r="D58" s="100"/>
      <c r="E58" s="105" t="s">
        <v>351</v>
      </c>
      <c r="F58" s="100" t="s">
        <v>13</v>
      </c>
      <c r="G58" s="100">
        <v>13</v>
      </c>
      <c r="H58" s="105" t="s">
        <v>355</v>
      </c>
      <c r="I58" s="100" t="s">
        <v>356</v>
      </c>
    </row>
    <row r="59" spans="1:10" ht="15.75" customHeight="1" x14ac:dyDescent="0.2">
      <c r="A59" s="100" t="s">
        <v>236</v>
      </c>
      <c r="B59" s="100" t="s">
        <v>357</v>
      </c>
      <c r="C59" s="100"/>
      <c r="D59" s="100"/>
      <c r="E59" s="105" t="s">
        <v>351</v>
      </c>
      <c r="F59" s="100"/>
      <c r="G59" s="100"/>
      <c r="H59" s="100" t="s">
        <v>358</v>
      </c>
      <c r="I59" s="100" t="s">
        <v>359</v>
      </c>
    </row>
    <row r="60" spans="1:10" ht="15.75" customHeight="1" x14ac:dyDescent="0.2">
      <c r="A60" s="100" t="s">
        <v>236</v>
      </c>
      <c r="B60" s="100" t="s">
        <v>249</v>
      </c>
      <c r="C60" s="100" t="s">
        <v>38</v>
      </c>
      <c r="D60" s="100" t="s">
        <v>39</v>
      </c>
      <c r="E60" s="100" t="s">
        <v>250</v>
      </c>
      <c r="F60" s="100" t="s">
        <v>97</v>
      </c>
      <c r="G60" s="100"/>
      <c r="H60" s="100" t="s">
        <v>251</v>
      </c>
      <c r="I60" s="100"/>
    </row>
    <row r="61" spans="1:10" ht="15.75" customHeight="1" x14ac:dyDescent="0.2">
      <c r="A61" s="100" t="s">
        <v>236</v>
      </c>
      <c r="B61" s="100" t="s">
        <v>252</v>
      </c>
      <c r="C61" s="100" t="s">
        <v>253</v>
      </c>
      <c r="D61" s="100" t="s">
        <v>254</v>
      </c>
      <c r="E61" s="100" t="s">
        <v>244</v>
      </c>
      <c r="F61" s="100" t="s">
        <v>255</v>
      </c>
      <c r="G61" s="100">
        <v>11</v>
      </c>
      <c r="H61" s="100" t="s">
        <v>256</v>
      </c>
      <c r="I61" s="113" t="s">
        <v>257</v>
      </c>
    </row>
    <row r="62" spans="1:10" ht="15.75" customHeight="1" x14ac:dyDescent="0.2">
      <c r="A62" s="100" t="s">
        <v>236</v>
      </c>
      <c r="B62" s="100" t="s">
        <v>258</v>
      </c>
      <c r="C62" s="100" t="s">
        <v>360</v>
      </c>
      <c r="D62" s="100" t="s">
        <v>259</v>
      </c>
      <c r="E62" s="100" t="s">
        <v>260</v>
      </c>
      <c r="F62" s="100" t="s">
        <v>92</v>
      </c>
      <c r="G62" s="100"/>
      <c r="H62" s="100" t="s">
        <v>261</v>
      </c>
      <c r="I62" s="113" t="s">
        <v>262</v>
      </c>
    </row>
    <row r="63" spans="1:10" ht="15.75" customHeight="1" x14ac:dyDescent="0.2">
      <c r="A63" s="100" t="s">
        <v>236</v>
      </c>
      <c r="B63" s="100" t="s">
        <v>263</v>
      </c>
      <c r="C63" s="100" t="s">
        <v>23</v>
      </c>
      <c r="D63" s="100" t="s">
        <v>264</v>
      </c>
      <c r="E63" s="100" t="s">
        <v>244</v>
      </c>
      <c r="F63" s="100" t="s">
        <v>265</v>
      </c>
      <c r="G63" s="100">
        <v>23</v>
      </c>
      <c r="H63" s="100" t="s">
        <v>256</v>
      </c>
      <c r="I63" s="113" t="s">
        <v>257</v>
      </c>
    </row>
    <row r="64" spans="1:10" ht="15.75" customHeight="1" x14ac:dyDescent="0.2">
      <c r="A64" s="100" t="s">
        <v>236</v>
      </c>
      <c r="B64" s="100" t="s">
        <v>266</v>
      </c>
      <c r="C64" s="100" t="s">
        <v>23</v>
      </c>
      <c r="D64" s="100" t="s">
        <v>267</v>
      </c>
      <c r="E64" s="100" t="s">
        <v>268</v>
      </c>
      <c r="F64" s="105" t="s">
        <v>269</v>
      </c>
      <c r="G64" s="100">
        <v>8</v>
      </c>
      <c r="H64" s="100" t="s">
        <v>270</v>
      </c>
      <c r="I64" s="113" t="s">
        <v>271</v>
      </c>
    </row>
    <row r="65" spans="1:9" ht="15.75" customHeight="1" x14ac:dyDescent="0.2">
      <c r="A65" s="100" t="s">
        <v>236</v>
      </c>
      <c r="B65" s="100" t="s">
        <v>361</v>
      </c>
      <c r="C65" s="100" t="s">
        <v>23</v>
      </c>
      <c r="D65" s="100" t="s">
        <v>273</v>
      </c>
      <c r="E65" s="100" t="s">
        <v>274</v>
      </c>
      <c r="F65" s="100"/>
      <c r="G65" s="100"/>
      <c r="H65" s="100" t="s">
        <v>275</v>
      </c>
      <c r="I65" s="113" t="s">
        <v>276</v>
      </c>
    </row>
    <row r="66" spans="1:9" ht="15.75" customHeight="1" x14ac:dyDescent="0.2">
      <c r="A66" s="100" t="s">
        <v>236</v>
      </c>
      <c r="B66" s="100" t="s">
        <v>277</v>
      </c>
      <c r="C66" s="100" t="s">
        <v>38</v>
      </c>
      <c r="D66" s="100" t="s">
        <v>278</v>
      </c>
      <c r="E66" s="100" t="s">
        <v>244</v>
      </c>
      <c r="F66" s="100" t="s">
        <v>279</v>
      </c>
      <c r="G66" s="100">
        <v>65</v>
      </c>
      <c r="H66" s="100" t="s">
        <v>256</v>
      </c>
      <c r="I66" s="113" t="s">
        <v>257</v>
      </c>
    </row>
    <row r="67" spans="1:9" ht="15.75" customHeight="1" x14ac:dyDescent="0.25">
      <c r="A67" s="118"/>
      <c r="B67" s="118"/>
      <c r="C67" s="118"/>
      <c r="D67" s="118"/>
      <c r="E67" s="118"/>
      <c r="F67" s="102" t="s">
        <v>69</v>
      </c>
      <c r="G67" s="102">
        <f>SUM(G56:G66)</f>
        <v>157</v>
      </c>
      <c r="H67" s="118"/>
      <c r="I67" s="118"/>
    </row>
    <row r="68" spans="1:9" ht="15.75" customHeight="1" x14ac:dyDescent="0.25">
      <c r="A68" s="118"/>
      <c r="B68" s="118"/>
      <c r="C68" s="112"/>
      <c r="D68" s="112"/>
      <c r="E68" s="118"/>
      <c r="F68" s="102" t="s">
        <v>280</v>
      </c>
      <c r="G68" s="102"/>
      <c r="H68" s="118"/>
      <c r="I68" s="118"/>
    </row>
    <row r="69" spans="1:9" ht="15.75" customHeight="1" x14ac:dyDescent="0.2"/>
    <row r="70" spans="1:9" ht="15.75" customHeight="1" x14ac:dyDescent="0.2"/>
    <row r="71" spans="1:9" ht="15.75" customHeight="1" x14ac:dyDescent="0.2"/>
    <row r="72" spans="1:9" ht="15.75" customHeight="1" x14ac:dyDescent="0.2"/>
    <row r="73" spans="1:9" ht="15.75" customHeight="1" x14ac:dyDescent="0.2"/>
    <row r="74" spans="1:9" ht="15.75" customHeight="1" x14ac:dyDescent="0.2"/>
    <row r="75" spans="1:9" ht="15.75" customHeight="1" x14ac:dyDescent="0.2"/>
    <row r="76" spans="1:9" ht="15.75" customHeight="1" x14ac:dyDescent="0.2"/>
    <row r="77" spans="1:9" ht="15.75" customHeight="1" x14ac:dyDescent="0.2"/>
    <row r="78" spans="1:9" ht="15.75" customHeight="1" x14ac:dyDescent="0.2"/>
    <row r="79" spans="1:9" ht="15.75" customHeight="1" x14ac:dyDescent="0.2"/>
    <row r="80" spans="1:9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</sheetData>
  <mergeCells count="1">
    <mergeCell ref="A1:H1"/>
  </mergeCells>
  <hyperlinks>
    <hyperlink ref="I24" r:id="rId1" xr:uid="{00000000-0004-0000-0100-000000000000}"/>
    <hyperlink ref="I43" r:id="rId2" xr:uid="{00000000-0004-0000-0100-000001000000}"/>
  </hyperlinks>
  <pageMargins left="0.7" right="0.7" top="0.75" bottom="0.75" header="0" footer="0"/>
  <pageSetup paperSize="9" scale="48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tabSelected="1" workbookViewId="0">
      <selection activeCell="A17" sqref="A17:D17"/>
    </sheetView>
  </sheetViews>
  <sheetFormatPr baseColWidth="10" defaultColWidth="14.5" defaultRowHeight="15" customHeight="1" x14ac:dyDescent="0.2"/>
  <cols>
    <col min="1" max="1" width="51.33203125" customWidth="1"/>
    <col min="2" max="2" width="30.83203125" customWidth="1"/>
    <col min="3" max="3" width="31.33203125" customWidth="1"/>
    <col min="4" max="4" width="42.1640625" customWidth="1"/>
    <col min="5" max="26" width="8.83203125" customWidth="1"/>
  </cols>
  <sheetData>
    <row r="1" spans="1:5" ht="57" customHeight="1" thickBot="1" x14ac:dyDescent="0.25">
      <c r="A1" s="136" t="s">
        <v>423</v>
      </c>
      <c r="B1" s="136"/>
      <c r="C1" s="136"/>
      <c r="D1" s="136"/>
    </row>
    <row r="2" spans="1:5" ht="25" thickBot="1" x14ac:dyDescent="0.35">
      <c r="A2" s="26" t="s">
        <v>8</v>
      </c>
      <c r="B2" s="24"/>
      <c r="C2" s="24"/>
      <c r="D2" s="25"/>
    </row>
    <row r="3" spans="1:5" ht="17" thickBot="1" x14ac:dyDescent="0.25">
      <c r="A3" s="3" t="s">
        <v>364</v>
      </c>
      <c r="B3" s="3" t="s">
        <v>362</v>
      </c>
      <c r="C3" s="3" t="s">
        <v>365</v>
      </c>
      <c r="D3" s="4" t="s">
        <v>363</v>
      </c>
    </row>
    <row r="4" spans="1:5" x14ac:dyDescent="0.2">
      <c r="A4" s="5" t="s">
        <v>366</v>
      </c>
      <c r="B4" s="5" t="s">
        <v>18</v>
      </c>
      <c r="C4" s="5" t="s">
        <v>367</v>
      </c>
      <c r="D4" s="5" t="s">
        <v>368</v>
      </c>
    </row>
    <row r="5" spans="1:5" x14ac:dyDescent="0.2">
      <c r="A5" s="5" t="s">
        <v>43</v>
      </c>
      <c r="B5" s="5" t="s">
        <v>45</v>
      </c>
      <c r="C5" s="5" t="s">
        <v>369</v>
      </c>
      <c r="D5" s="5" t="s">
        <v>370</v>
      </c>
      <c r="E5" s="2"/>
    </row>
    <row r="6" spans="1:5" x14ac:dyDescent="0.2">
      <c r="A6" s="5" t="s">
        <v>371</v>
      </c>
      <c r="B6" s="5" t="s">
        <v>12</v>
      </c>
      <c r="C6" s="5" t="s">
        <v>372</v>
      </c>
      <c r="D6" s="5" t="s">
        <v>373</v>
      </c>
      <c r="E6" s="2"/>
    </row>
    <row r="7" spans="1:5" ht="16" thickBot="1" x14ac:dyDescent="0.25">
      <c r="A7" s="5" t="s">
        <v>374</v>
      </c>
      <c r="B7" s="5" t="s">
        <v>25</v>
      </c>
      <c r="C7" s="5" t="s">
        <v>375</v>
      </c>
      <c r="D7" s="5" t="s">
        <v>376</v>
      </c>
      <c r="E7" s="2"/>
    </row>
    <row r="8" spans="1:5" ht="16" thickBot="1" x14ac:dyDescent="0.25">
      <c r="C8" s="119" t="s">
        <v>59</v>
      </c>
      <c r="D8" s="120">
        <v>160</v>
      </c>
      <c r="E8" s="2"/>
    </row>
    <row r="9" spans="1:5" ht="16" thickBot="1" x14ac:dyDescent="0.25">
      <c r="E9" s="2"/>
    </row>
    <row r="10" spans="1:5" ht="25" thickBot="1" x14ac:dyDescent="0.35">
      <c r="A10" s="27" t="s">
        <v>60</v>
      </c>
      <c r="B10" s="28"/>
      <c r="C10" s="28"/>
      <c r="D10" s="29"/>
      <c r="E10" s="2"/>
    </row>
    <row r="11" spans="1:5" ht="17" thickBot="1" x14ac:dyDescent="0.25">
      <c r="A11" s="3" t="s">
        <v>364</v>
      </c>
      <c r="B11" s="3" t="s">
        <v>377</v>
      </c>
      <c r="C11" s="3" t="s">
        <v>365</v>
      </c>
      <c r="D11" s="3" t="s">
        <v>363</v>
      </c>
      <c r="E11" s="2"/>
    </row>
    <row r="12" spans="1:5" ht="17" thickBot="1" x14ac:dyDescent="0.25">
      <c r="A12" s="133" t="s">
        <v>378</v>
      </c>
      <c r="B12" s="134" t="s">
        <v>60</v>
      </c>
      <c r="C12" s="135" t="s">
        <v>379</v>
      </c>
      <c r="D12" s="133" t="s">
        <v>380</v>
      </c>
      <c r="E12" s="2"/>
    </row>
    <row r="13" spans="1:5" ht="16" thickBot="1" x14ac:dyDescent="0.25">
      <c r="A13" s="6" t="s">
        <v>299</v>
      </c>
      <c r="B13" s="6" t="s">
        <v>60</v>
      </c>
      <c r="C13" s="6" t="s">
        <v>381</v>
      </c>
      <c r="D13" s="6" t="s">
        <v>382</v>
      </c>
      <c r="E13" s="2"/>
    </row>
    <row r="14" spans="1:5" ht="16" thickBot="1" x14ac:dyDescent="0.25">
      <c r="A14" s="2" t="s">
        <v>383</v>
      </c>
      <c r="B14" s="2" t="s">
        <v>60</v>
      </c>
      <c r="C14" s="7"/>
      <c r="D14" s="6" t="s">
        <v>384</v>
      </c>
      <c r="E14" s="2"/>
    </row>
    <row r="15" spans="1:5" ht="15" customHeight="1" thickBot="1" x14ac:dyDescent="0.25">
      <c r="C15" s="119" t="s">
        <v>69</v>
      </c>
      <c r="D15" s="121">
        <v>84</v>
      </c>
    </row>
    <row r="16" spans="1:5" ht="16" thickBot="1" x14ac:dyDescent="0.25"/>
    <row r="17" spans="1:26" ht="25" thickBot="1" x14ac:dyDescent="0.35">
      <c r="A17" s="26" t="s">
        <v>70</v>
      </c>
      <c r="B17" s="24"/>
      <c r="C17" s="24"/>
      <c r="D17" s="25"/>
    </row>
    <row r="18" spans="1:26" ht="17" thickBot="1" x14ac:dyDescent="0.25">
      <c r="A18" s="3" t="s">
        <v>364</v>
      </c>
      <c r="B18" s="3" t="s">
        <v>362</v>
      </c>
      <c r="C18" s="3" t="s">
        <v>365</v>
      </c>
      <c r="D18" s="4" t="s">
        <v>363</v>
      </c>
    </row>
    <row r="19" spans="1:26" x14ac:dyDescent="0.2">
      <c r="A19" s="126" t="s">
        <v>319</v>
      </c>
      <c r="B19" s="126" t="s">
        <v>73</v>
      </c>
      <c r="C19" s="126" t="s">
        <v>385</v>
      </c>
      <c r="D19" s="127" t="s">
        <v>386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">
      <c r="A20" s="8" t="s">
        <v>90</v>
      </c>
      <c r="B20" s="8" t="s">
        <v>73</v>
      </c>
      <c r="C20" s="8" t="s">
        <v>387</v>
      </c>
      <c r="D20" s="9" t="s">
        <v>388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">
      <c r="A21" s="8" t="s">
        <v>102</v>
      </c>
      <c r="B21" s="8" t="s">
        <v>103</v>
      </c>
      <c r="C21" s="8" t="s">
        <v>389</v>
      </c>
      <c r="D21" s="10" t="s">
        <v>105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">
      <c r="A22" s="11" t="s">
        <v>390</v>
      </c>
      <c r="B22" s="12" t="s">
        <v>73</v>
      </c>
      <c r="C22" s="13" t="s">
        <v>391</v>
      </c>
      <c r="D22" s="14" t="s">
        <v>392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25">
      <c r="A23" s="128" t="s">
        <v>96</v>
      </c>
      <c r="B23" s="129" t="s">
        <v>73</v>
      </c>
      <c r="C23" s="130" t="s">
        <v>393</v>
      </c>
      <c r="D23" s="131" t="s">
        <v>394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25">
      <c r="A24" s="132" t="s">
        <v>395</v>
      </c>
      <c r="B24" s="132" t="s">
        <v>73</v>
      </c>
      <c r="C24" s="132" t="s">
        <v>34</v>
      </c>
      <c r="D24" s="131" t="s">
        <v>396</v>
      </c>
      <c r="F24" s="15"/>
    </row>
    <row r="25" spans="1:26" ht="15.75" customHeight="1" thickBot="1" x14ac:dyDescent="0.25">
      <c r="A25" s="132" t="s">
        <v>124</v>
      </c>
      <c r="B25" s="132" t="s">
        <v>125</v>
      </c>
      <c r="C25" s="132" t="s">
        <v>397</v>
      </c>
      <c r="D25" s="131" t="s">
        <v>127</v>
      </c>
    </row>
    <row r="26" spans="1:26" ht="15.75" customHeight="1" thickBot="1" x14ac:dyDescent="0.25">
      <c r="A26" s="132" t="s">
        <v>125</v>
      </c>
      <c r="B26" s="132" t="s">
        <v>125</v>
      </c>
      <c r="C26" s="132" t="s">
        <v>398</v>
      </c>
      <c r="D26" s="131" t="s">
        <v>399</v>
      </c>
    </row>
    <row r="27" spans="1:26" ht="15.75" customHeight="1" thickBot="1" x14ac:dyDescent="0.25">
      <c r="A27" s="132" t="s">
        <v>400</v>
      </c>
      <c r="B27" s="132" t="s">
        <v>156</v>
      </c>
      <c r="C27" s="132" t="s">
        <v>401</v>
      </c>
      <c r="D27" s="131" t="s">
        <v>402</v>
      </c>
    </row>
    <row r="28" spans="1:26" ht="15.75" customHeight="1" thickBot="1" x14ac:dyDescent="0.25">
      <c r="A28" s="132" t="s">
        <v>403</v>
      </c>
      <c r="B28" s="132" t="s">
        <v>156</v>
      </c>
      <c r="C28" s="132" t="s">
        <v>404</v>
      </c>
      <c r="D28" s="131" t="s">
        <v>402</v>
      </c>
    </row>
    <row r="29" spans="1:26" ht="7" customHeight="1" thickBot="1" x14ac:dyDescent="0.25">
      <c r="B29" s="16"/>
      <c r="C29" s="122" t="s">
        <v>69</v>
      </c>
      <c r="D29" s="121">
        <v>710</v>
      </c>
    </row>
    <row r="30" spans="1:26" ht="28" customHeight="1" thickBot="1" x14ac:dyDescent="0.25">
      <c r="E30" s="2"/>
    </row>
    <row r="31" spans="1:26" ht="15.75" customHeight="1" thickBot="1" x14ac:dyDescent="0.35">
      <c r="A31" s="26" t="s">
        <v>202</v>
      </c>
      <c r="B31" s="24"/>
      <c r="C31" s="24"/>
      <c r="D31" s="25"/>
      <c r="E31" s="2"/>
    </row>
    <row r="32" spans="1:26" ht="15.75" customHeight="1" thickBot="1" x14ac:dyDescent="0.25">
      <c r="A32" s="3" t="s">
        <v>364</v>
      </c>
      <c r="B32" s="3" t="s">
        <v>362</v>
      </c>
      <c r="C32" s="3" t="s">
        <v>365</v>
      </c>
      <c r="D32" s="4" t="s">
        <v>363</v>
      </c>
      <c r="E32" s="2"/>
    </row>
    <row r="33" spans="1:5" ht="15.75" customHeight="1" thickBot="1" x14ac:dyDescent="0.25">
      <c r="A33" s="3"/>
      <c r="B33" s="3" t="s">
        <v>202</v>
      </c>
      <c r="C33" s="3" t="s">
        <v>405</v>
      </c>
      <c r="D33" s="4" t="s">
        <v>406</v>
      </c>
      <c r="E33" s="2"/>
    </row>
    <row r="34" spans="1:5" ht="15.75" customHeight="1" thickBot="1" x14ac:dyDescent="0.25">
      <c r="C34" s="120" t="s">
        <v>69</v>
      </c>
      <c r="D34" s="123">
        <v>80</v>
      </c>
    </row>
    <row r="35" spans="1:5" ht="24" customHeight="1" x14ac:dyDescent="0.2"/>
    <row r="36" spans="1:5" ht="15.75" customHeight="1" thickBot="1" x14ac:dyDescent="0.35">
      <c r="A36" s="30" t="s">
        <v>216</v>
      </c>
      <c r="B36" s="31"/>
      <c r="C36" s="31"/>
      <c r="D36" s="32"/>
      <c r="E36" s="2"/>
    </row>
    <row r="37" spans="1:5" ht="15.75" customHeight="1" thickBot="1" x14ac:dyDescent="0.25">
      <c r="A37" s="3" t="s">
        <v>364</v>
      </c>
      <c r="B37" s="17" t="s">
        <v>362</v>
      </c>
      <c r="C37" s="3" t="s">
        <v>365</v>
      </c>
      <c r="D37" s="4" t="s">
        <v>363</v>
      </c>
      <c r="E37" s="2"/>
    </row>
    <row r="38" spans="1:5" ht="15.75" customHeight="1" thickBot="1" x14ac:dyDescent="0.25">
      <c r="A38" s="6" t="s">
        <v>340</v>
      </c>
      <c r="B38" s="7" t="s">
        <v>216</v>
      </c>
      <c r="C38" s="6" t="s">
        <v>407</v>
      </c>
      <c r="D38" s="18" t="s">
        <v>342</v>
      </c>
      <c r="E38" s="2"/>
    </row>
    <row r="39" spans="1:5" ht="15.75" customHeight="1" thickBot="1" x14ac:dyDescent="0.25">
      <c r="A39" s="2"/>
      <c r="B39" s="2"/>
      <c r="C39" s="6"/>
      <c r="D39" s="18"/>
      <c r="E39" s="2"/>
    </row>
    <row r="40" spans="1:5" ht="15.75" customHeight="1" thickBot="1" x14ac:dyDescent="0.25">
      <c r="C40" s="120" t="s">
        <v>69</v>
      </c>
      <c r="D40" s="120">
        <v>181</v>
      </c>
    </row>
    <row r="41" spans="1:5" ht="15.75" customHeight="1" thickBot="1" x14ac:dyDescent="0.25">
      <c r="E41" s="2"/>
    </row>
    <row r="42" spans="1:5" ht="15.75" customHeight="1" thickBot="1" x14ac:dyDescent="0.3">
      <c r="A42" s="23" t="s">
        <v>236</v>
      </c>
      <c r="B42" s="24"/>
      <c r="C42" s="24"/>
      <c r="D42" s="25"/>
      <c r="E42" s="2"/>
    </row>
    <row r="43" spans="1:5" ht="15.75" customHeight="1" thickBot="1" x14ac:dyDescent="0.25">
      <c r="A43" s="3" t="s">
        <v>364</v>
      </c>
      <c r="B43" s="3" t="s">
        <v>362</v>
      </c>
      <c r="C43" s="3" t="s">
        <v>408</v>
      </c>
      <c r="D43" s="4" t="s">
        <v>363</v>
      </c>
      <c r="E43" s="2"/>
    </row>
    <row r="44" spans="1:5" ht="15.75" customHeight="1" x14ac:dyDescent="0.2">
      <c r="A44" s="124" t="s">
        <v>350</v>
      </c>
      <c r="B44" s="124" t="s">
        <v>351</v>
      </c>
      <c r="C44" s="124" t="s">
        <v>375</v>
      </c>
      <c r="D44" s="125" t="s">
        <v>409</v>
      </c>
      <c r="E44" s="2"/>
    </row>
    <row r="45" spans="1:5" ht="15.75" customHeight="1" x14ac:dyDescent="0.2">
      <c r="A45" s="19" t="s">
        <v>410</v>
      </c>
      <c r="B45" s="8" t="s">
        <v>239</v>
      </c>
      <c r="C45" s="8" t="s">
        <v>411</v>
      </c>
      <c r="D45" s="20" t="s">
        <v>412</v>
      </c>
      <c r="E45" s="2"/>
    </row>
    <row r="46" spans="1:5" ht="15.75" customHeight="1" thickBot="1" x14ac:dyDescent="0.25">
      <c r="A46" s="8" t="s">
        <v>413</v>
      </c>
      <c r="B46" s="8" t="s">
        <v>244</v>
      </c>
      <c r="C46" s="8" t="s">
        <v>385</v>
      </c>
      <c r="D46" s="9" t="s">
        <v>414</v>
      </c>
    </row>
    <row r="47" spans="1:5" ht="15.75" customHeight="1" thickBot="1" x14ac:dyDescent="0.25">
      <c r="C47" s="120" t="s">
        <v>69</v>
      </c>
      <c r="D47" s="120">
        <v>21</v>
      </c>
    </row>
    <row r="48" spans="1:5" ht="15.75" customHeight="1" x14ac:dyDescent="0.2"/>
    <row r="49" spans="1:2" ht="15.75" customHeight="1" thickBot="1" x14ac:dyDescent="0.25"/>
    <row r="50" spans="1:2" ht="15.75" customHeight="1" thickBot="1" x14ac:dyDescent="0.25">
      <c r="A50" s="21" t="s">
        <v>280</v>
      </c>
      <c r="B50" s="22">
        <f>SUM(D8+D15+D29+D34+D40+D47)</f>
        <v>1236</v>
      </c>
    </row>
    <row r="51" spans="1:2" ht="15.75" customHeight="1" x14ac:dyDescent="0.2"/>
    <row r="52" spans="1:2" ht="15.75" customHeight="1" x14ac:dyDescent="0.2"/>
    <row r="53" spans="1:2" ht="15.75" customHeight="1" x14ac:dyDescent="0.2"/>
    <row r="54" spans="1:2" ht="15.75" customHeight="1" x14ac:dyDescent="0.2"/>
    <row r="55" spans="1:2" ht="15.75" customHeight="1" x14ac:dyDescent="0.2"/>
    <row r="56" spans="1:2" ht="15.75" customHeight="1" x14ac:dyDescent="0.2"/>
    <row r="57" spans="1:2" ht="15.75" customHeight="1" x14ac:dyDescent="0.2"/>
    <row r="58" spans="1:2" ht="15.75" customHeight="1" x14ac:dyDescent="0.2"/>
    <row r="59" spans="1:2" ht="15.75" customHeight="1" x14ac:dyDescent="0.2"/>
    <row r="60" spans="1:2" ht="15.75" customHeight="1" x14ac:dyDescent="0.2"/>
    <row r="61" spans="1:2" ht="15.75" customHeight="1" x14ac:dyDescent="0.2"/>
    <row r="62" spans="1:2" ht="15.75" customHeight="1" x14ac:dyDescent="0.2"/>
    <row r="63" spans="1:2" ht="15.75" customHeight="1" x14ac:dyDescent="0.2"/>
    <row r="64" spans="1:2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1:D1"/>
    <mergeCell ref="A42:D42"/>
    <mergeCell ref="A2:D2"/>
    <mergeCell ref="A10:D10"/>
    <mergeCell ref="A17:D17"/>
    <mergeCell ref="A31:D31"/>
    <mergeCell ref="A36:D36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2023</vt:lpstr>
      <vt:lpstr>2022</vt:lpstr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Benita Bobo</dc:creator>
  <cp:lastModifiedBy>Microsoft Office User</cp:lastModifiedBy>
  <dcterms:created xsi:type="dcterms:W3CDTF">2018-08-23T09:18:57Z</dcterms:created>
  <dcterms:modified xsi:type="dcterms:W3CDTF">2023-08-15T08:32:02Z</dcterms:modified>
</cp:coreProperties>
</file>